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9. Category and Sourcing Managament\2026\PPE Tender\Tender List\"/>
    </mc:Choice>
  </mc:AlternateContent>
  <xr:revisionPtr revIDLastSave="0" documentId="13_ncr:1_{B097E17E-BA58-4BFB-9060-C5F1FCA76681}" xr6:coauthVersionLast="36" xr6:coauthVersionMax="47" xr10:uidLastSave="{00000000-0000-0000-0000-000000000000}"/>
  <bookViews>
    <workbookView xWindow="0" yWindow="0" windowWidth="19200" windowHeight="8070" xr2:uid="{90E0D0BA-6516-47B4-AC65-6BE278941744}"/>
  </bookViews>
  <sheets>
    <sheet name="Sites" sheetId="1" r:id="rId1"/>
    <sheet name="Annual Requirement" sheetId="2" r:id="rId2"/>
  </sheets>
  <definedNames>
    <definedName name="_xlnm._FilterDatabase" localSheetId="0" hidden="1">Sites!$A$2:$AV$266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54" i="2" l="1"/>
  <c r="K154" i="2"/>
  <c r="O121" i="1"/>
  <c r="M121" i="1"/>
  <c r="N121" i="1"/>
  <c r="O120" i="1"/>
  <c r="N102" i="1"/>
  <c r="N120" i="1"/>
  <c r="M120" i="1"/>
  <c r="O102" i="1"/>
  <c r="M102" i="1"/>
  <c r="AI266" i="1"/>
  <c r="AI265" i="1"/>
  <c r="AI264" i="1"/>
  <c r="AI263" i="1"/>
  <c r="AI262" i="1"/>
  <c r="AI261" i="1"/>
  <c r="AI260" i="1"/>
  <c r="AI244" i="1"/>
  <c r="AI194" i="1"/>
  <c r="AI180" i="1"/>
  <c r="AI118" i="1"/>
  <c r="AI104" i="1"/>
  <c r="AI99" i="1"/>
  <c r="AI98" i="1"/>
  <c r="U252" i="1"/>
  <c r="T252" i="1"/>
  <c r="U26" i="1"/>
  <c r="T26" i="1"/>
  <c r="U25" i="1"/>
  <c r="T25" i="1"/>
  <c r="V44" i="1"/>
  <c r="U44" i="1"/>
  <c r="AC227" i="1"/>
  <c r="AC218" i="1"/>
  <c r="AC130" i="1"/>
  <c r="AC12" i="1"/>
  <c r="AO28" i="1"/>
  <c r="AO24" i="1"/>
  <c r="AL4" i="1"/>
  <c r="AL5" i="1"/>
  <c r="AL6" i="1"/>
  <c r="AL7" i="1"/>
  <c r="AL8" i="1"/>
  <c r="AL9" i="1"/>
  <c r="AL10" i="1"/>
  <c r="AL11" i="1"/>
  <c r="AL12" i="1"/>
  <c r="AL13" i="1"/>
  <c r="AL14" i="1"/>
  <c r="AL15" i="1"/>
  <c r="AL16" i="1"/>
  <c r="AL17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L47" i="1"/>
  <c r="AL48" i="1"/>
  <c r="AL49" i="1"/>
  <c r="AL50" i="1"/>
  <c r="AL51" i="1"/>
  <c r="AL52" i="1"/>
  <c r="AL53" i="1"/>
  <c r="AL54" i="1"/>
  <c r="AL55" i="1"/>
  <c r="AL56" i="1"/>
  <c r="AL57" i="1"/>
  <c r="AL58" i="1"/>
  <c r="AL59" i="1"/>
  <c r="AL60" i="1"/>
  <c r="AL61" i="1"/>
  <c r="AL62" i="1"/>
  <c r="AL63" i="1"/>
  <c r="AL64" i="1"/>
  <c r="AL65" i="1"/>
  <c r="AL66" i="1"/>
  <c r="AL67" i="1"/>
  <c r="AL68" i="1"/>
  <c r="AL69" i="1"/>
  <c r="AL70" i="1"/>
  <c r="AL71" i="1"/>
  <c r="AL72" i="1"/>
  <c r="AL73" i="1"/>
  <c r="AL74" i="1"/>
  <c r="AL75" i="1"/>
  <c r="AL76" i="1"/>
  <c r="AL77" i="1"/>
  <c r="AL78" i="1"/>
  <c r="AL79" i="1"/>
  <c r="AL80" i="1"/>
  <c r="AL81" i="1"/>
  <c r="AL82" i="1"/>
  <c r="AL83" i="1"/>
  <c r="AL84" i="1"/>
  <c r="AL85" i="1"/>
  <c r="AL86" i="1"/>
  <c r="AL87" i="1"/>
  <c r="AL88" i="1"/>
  <c r="AL89" i="1"/>
  <c r="AL90" i="1"/>
  <c r="AL91" i="1"/>
  <c r="AL92" i="1"/>
  <c r="AL93" i="1"/>
  <c r="AL94" i="1"/>
  <c r="AL95" i="1"/>
  <c r="AL96" i="1"/>
  <c r="AL97" i="1"/>
  <c r="AL98" i="1"/>
  <c r="AL99" i="1"/>
  <c r="AL100" i="1"/>
  <c r="AL101" i="1"/>
  <c r="AL102" i="1"/>
  <c r="AL103" i="1"/>
  <c r="AL104" i="1"/>
  <c r="AL105" i="1"/>
  <c r="AL106" i="1"/>
  <c r="AL107" i="1"/>
  <c r="AL108" i="1"/>
  <c r="AL109" i="1"/>
  <c r="AL110" i="1"/>
  <c r="AL111" i="1"/>
  <c r="AL112" i="1"/>
  <c r="AL113" i="1"/>
  <c r="AL114" i="1"/>
  <c r="AL115" i="1"/>
  <c r="AL116" i="1"/>
  <c r="AL117" i="1"/>
  <c r="AL118" i="1"/>
  <c r="AL119" i="1"/>
  <c r="AL120" i="1"/>
  <c r="AL121" i="1"/>
  <c r="AL122" i="1"/>
  <c r="AL123" i="1"/>
  <c r="AL124" i="1"/>
  <c r="AL125" i="1"/>
  <c r="AL126" i="1"/>
  <c r="AL127" i="1"/>
  <c r="AL128" i="1"/>
  <c r="AL129" i="1"/>
  <c r="AL130" i="1"/>
  <c r="AL131" i="1"/>
  <c r="AL132" i="1"/>
  <c r="AL133" i="1"/>
  <c r="AL134" i="1"/>
  <c r="AL135" i="1"/>
  <c r="AL136" i="1"/>
  <c r="AL137" i="1"/>
  <c r="AL138" i="1"/>
  <c r="AL139" i="1"/>
  <c r="AL140" i="1"/>
  <c r="AL141" i="1"/>
  <c r="AL142" i="1"/>
  <c r="AL143" i="1"/>
  <c r="AL144" i="1"/>
  <c r="AL145" i="1"/>
  <c r="AL146" i="1"/>
  <c r="AL147" i="1"/>
  <c r="AL148" i="1"/>
  <c r="AL149" i="1"/>
  <c r="AL150" i="1"/>
  <c r="AL151" i="1"/>
  <c r="AL152" i="1"/>
  <c r="AL153" i="1"/>
  <c r="AL154" i="1"/>
  <c r="AL155" i="1"/>
  <c r="AL156" i="1"/>
  <c r="AL157" i="1"/>
  <c r="AL158" i="1"/>
  <c r="AL159" i="1"/>
  <c r="AL160" i="1"/>
  <c r="AL161" i="1"/>
  <c r="AL162" i="1"/>
  <c r="AL163" i="1"/>
  <c r="AL164" i="1"/>
  <c r="AL165" i="1"/>
  <c r="AL166" i="1"/>
  <c r="AL167" i="1"/>
  <c r="AL168" i="1"/>
  <c r="AL169" i="1"/>
  <c r="AL170" i="1"/>
  <c r="AL171" i="1"/>
  <c r="AL172" i="1"/>
  <c r="AL173" i="1"/>
  <c r="AL174" i="1"/>
  <c r="AL175" i="1"/>
  <c r="AL176" i="1"/>
  <c r="AL177" i="1"/>
  <c r="AL178" i="1"/>
  <c r="AL179" i="1"/>
  <c r="AL180" i="1"/>
  <c r="AL181" i="1"/>
  <c r="AL182" i="1"/>
  <c r="AL183" i="1"/>
  <c r="AL184" i="1"/>
  <c r="AL185" i="1"/>
  <c r="AL186" i="1"/>
  <c r="AL187" i="1"/>
  <c r="AL188" i="1"/>
  <c r="AL189" i="1"/>
  <c r="AL190" i="1"/>
  <c r="AL191" i="1"/>
  <c r="AL192" i="1"/>
  <c r="AL193" i="1"/>
  <c r="AL194" i="1"/>
  <c r="AL195" i="1"/>
  <c r="AL196" i="1"/>
  <c r="AL197" i="1"/>
  <c r="AL198" i="1"/>
  <c r="AL199" i="1"/>
  <c r="AL200" i="1"/>
  <c r="AL201" i="1"/>
  <c r="AL202" i="1"/>
  <c r="AL203" i="1"/>
  <c r="AL204" i="1"/>
  <c r="AL205" i="1"/>
  <c r="AL206" i="1"/>
  <c r="AL207" i="1"/>
  <c r="AL208" i="1"/>
  <c r="AL209" i="1"/>
  <c r="AL210" i="1"/>
  <c r="AL211" i="1"/>
  <c r="AL212" i="1"/>
  <c r="AL213" i="1"/>
  <c r="AL214" i="1"/>
  <c r="AL215" i="1"/>
  <c r="AL216" i="1"/>
  <c r="AL217" i="1"/>
  <c r="AL218" i="1"/>
  <c r="AL219" i="1"/>
  <c r="AL220" i="1"/>
  <c r="AL221" i="1"/>
  <c r="AL222" i="1"/>
  <c r="AL223" i="1"/>
  <c r="AL224" i="1"/>
  <c r="AL225" i="1"/>
  <c r="AL226" i="1"/>
  <c r="AL227" i="1"/>
  <c r="AL228" i="1"/>
  <c r="AL229" i="1"/>
  <c r="AL230" i="1"/>
  <c r="AL231" i="1"/>
  <c r="AL232" i="1"/>
  <c r="AL233" i="1"/>
  <c r="AL234" i="1"/>
  <c r="AL235" i="1"/>
  <c r="AL236" i="1"/>
  <c r="AL237" i="1"/>
  <c r="AL238" i="1"/>
  <c r="AL239" i="1"/>
  <c r="AL240" i="1"/>
  <c r="AL241" i="1"/>
  <c r="AL242" i="1"/>
  <c r="AL243" i="1"/>
  <c r="AL244" i="1"/>
  <c r="AL245" i="1"/>
  <c r="AL246" i="1"/>
  <c r="AL247" i="1"/>
  <c r="AL248" i="1"/>
  <c r="AL249" i="1"/>
  <c r="AL250" i="1"/>
  <c r="AL251" i="1"/>
  <c r="AL252" i="1"/>
  <c r="AL253" i="1"/>
  <c r="AL254" i="1"/>
  <c r="AL255" i="1"/>
  <c r="AL256" i="1"/>
  <c r="AL257" i="1"/>
  <c r="AL258" i="1"/>
  <c r="AL259" i="1"/>
  <c r="AL260" i="1"/>
  <c r="AL261" i="1"/>
  <c r="AL262" i="1"/>
  <c r="AL263" i="1"/>
  <c r="AL264" i="1"/>
  <c r="AL265" i="1"/>
  <c r="AL266" i="1"/>
  <c r="AL3" i="1"/>
  <c r="AM192" i="1"/>
  <c r="AM194" i="1"/>
  <c r="AM198" i="1"/>
  <c r="AM199" i="1"/>
  <c r="AM200" i="1"/>
  <c r="AM201" i="1"/>
  <c r="AM202" i="1"/>
  <c r="AM203" i="1"/>
  <c r="AM204" i="1"/>
  <c r="AM205" i="1"/>
  <c r="AM207" i="1"/>
  <c r="AM209" i="1"/>
  <c r="AM210" i="1"/>
  <c r="AM212" i="1"/>
  <c r="AM213" i="1"/>
  <c r="AM214" i="1"/>
  <c r="AM215" i="1"/>
  <c r="AM216" i="1"/>
  <c r="AM217" i="1"/>
  <c r="AM218" i="1"/>
  <c r="AM219" i="1"/>
  <c r="AM220" i="1"/>
  <c r="AM221" i="1"/>
  <c r="AM222" i="1"/>
  <c r="AM223" i="1"/>
  <c r="AM224" i="1"/>
  <c r="AM225" i="1"/>
  <c r="AM226" i="1"/>
  <c r="AM227" i="1"/>
  <c r="AM228" i="1"/>
  <c r="AM246" i="1"/>
  <c r="AM247" i="1"/>
  <c r="AM248" i="1"/>
  <c r="AM249" i="1"/>
  <c r="AM250" i="1"/>
  <c r="AM251" i="1"/>
  <c r="AM252" i="1"/>
  <c r="AM253" i="1"/>
  <c r="AM254" i="1"/>
  <c r="AM255" i="1"/>
  <c r="AM256" i="1"/>
  <c r="AM257" i="1"/>
  <c r="AM258" i="1"/>
  <c r="AM259" i="1"/>
  <c r="AM191" i="1"/>
  <c r="AM190" i="1"/>
  <c r="AM189" i="1"/>
  <c r="AM188" i="1"/>
  <c r="AM187" i="1"/>
  <c r="AM186" i="1"/>
  <c r="AM185" i="1"/>
  <c r="AM184" i="1"/>
  <c r="AM183" i="1"/>
  <c r="AM182" i="1"/>
  <c r="AM181" i="1"/>
  <c r="AM180" i="1"/>
  <c r="AN227" i="1"/>
  <c r="AN212" i="1"/>
  <c r="AN210" i="1"/>
  <c r="AN209" i="1"/>
  <c r="AN207" i="1"/>
  <c r="AN205" i="1"/>
  <c r="AN204" i="1"/>
  <c r="AN203" i="1"/>
  <c r="AN202" i="1"/>
  <c r="AN201" i="1"/>
  <c r="AN200" i="1"/>
  <c r="AN199" i="1"/>
  <c r="AN198" i="1"/>
  <c r="AN194" i="1"/>
  <c r="AN187" i="1"/>
  <c r="AN174" i="1"/>
  <c r="AN173" i="1"/>
  <c r="AN39" i="1"/>
  <c r="AN31" i="1"/>
  <c r="P3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Q181" i="1" l="1"/>
  <c r="Q180" i="1"/>
  <c r="Q178" i="1"/>
  <c r="Q177" i="1"/>
  <c r="Q176" i="1"/>
  <c r="Q175" i="1"/>
  <c r="Q174" i="1"/>
  <c r="Q173" i="1"/>
  <c r="Q130" i="1"/>
  <c r="Q129" i="1"/>
  <c r="Q128" i="1"/>
  <c r="Q127" i="1"/>
  <c r="Q126" i="1"/>
  <c r="Q125" i="1"/>
  <c r="Q124" i="1"/>
  <c r="Q123" i="1"/>
  <c r="Q122" i="1"/>
  <c r="Q121" i="1"/>
  <c r="Q120" i="1"/>
  <c r="Q119" i="1"/>
  <c r="Q118" i="1"/>
  <c r="Q117" i="1"/>
  <c r="Q116" i="1"/>
  <c r="Q114" i="1"/>
  <c r="Q113" i="1"/>
  <c r="Q112" i="1"/>
  <c r="Q111" i="1"/>
  <c r="Q110" i="1"/>
  <c r="Q109" i="1"/>
  <c r="Q108" i="1"/>
  <c r="Q107" i="1"/>
  <c r="Q106" i="1"/>
  <c r="Q105" i="1"/>
  <c r="Q104" i="1"/>
  <c r="Q102" i="1"/>
  <c r="Q101" i="1"/>
  <c r="Q100" i="1"/>
  <c r="Q99" i="1"/>
  <c r="Q98" i="1"/>
  <c r="Q97" i="1"/>
  <c r="Q96" i="1"/>
  <c r="Q95" i="1"/>
  <c r="Q94" i="1"/>
  <c r="Q93" i="1"/>
  <c r="Q92" i="1"/>
  <c r="Q91" i="1"/>
  <c r="Q90" i="1"/>
  <c r="Q89" i="1"/>
  <c r="Q88" i="1"/>
  <c r="Q87" i="1"/>
  <c r="Q86" i="1"/>
  <c r="Q85" i="1"/>
  <c r="Q84" i="1"/>
  <c r="Q83" i="1"/>
  <c r="Q82" i="1"/>
  <c r="Q39" i="1"/>
  <c r="Q38" i="1"/>
  <c r="Q37" i="1"/>
  <c r="Q36" i="1"/>
  <c r="Q35" i="1"/>
  <c r="Q34" i="1"/>
  <c r="Q33" i="1"/>
  <c r="Q31" i="1"/>
  <c r="Q182" i="1"/>
  <c r="Q183" i="1"/>
  <c r="Q184" i="1"/>
  <c r="Q185" i="1"/>
  <c r="Q186" i="1"/>
  <c r="Q187" i="1"/>
  <c r="Q189" i="1"/>
  <c r="Q190" i="1"/>
  <c r="Q191" i="1"/>
  <c r="Q192" i="1"/>
  <c r="Q194" i="1"/>
  <c r="Q198" i="1"/>
  <c r="Q199" i="1"/>
  <c r="Q200" i="1"/>
  <c r="Q201" i="1"/>
  <c r="Q202" i="1"/>
  <c r="Q203" i="1"/>
  <c r="Q204" i="1"/>
  <c r="Q205" i="1"/>
  <c r="Q207" i="1"/>
  <c r="Q209" i="1"/>
  <c r="Q210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60" i="1"/>
  <c r="Q261" i="1"/>
  <c r="Q262" i="1"/>
  <c r="Q263" i="1"/>
  <c r="Q264" i="1"/>
  <c r="Q265" i="1"/>
  <c r="Q266" i="1"/>
  <c r="Q30" i="1"/>
  <c r="Q29" i="1"/>
  <c r="Q28" i="1"/>
  <c r="Q27" i="1"/>
  <c r="Q25" i="1"/>
  <c r="Q24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3" i="1"/>
  <c r="U227" i="1"/>
  <c r="T227" i="1"/>
  <c r="U259" i="1"/>
  <c r="T259" i="1"/>
  <c r="U181" i="1"/>
  <c r="T181" i="1"/>
  <c r="U179" i="1"/>
  <c r="T179" i="1"/>
  <c r="U124" i="1"/>
  <c r="T124" i="1"/>
  <c r="U119" i="1"/>
  <c r="T119" i="1"/>
  <c r="U117" i="1"/>
  <c r="T117" i="1"/>
  <c r="U72" i="1"/>
  <c r="T72" i="1"/>
  <c r="U69" i="1"/>
  <c r="T69" i="1"/>
  <c r="U51" i="1"/>
  <c r="T51" i="1"/>
  <c r="U27" i="1"/>
  <c r="T27" i="1"/>
  <c r="U102" i="1"/>
  <c r="T102" i="1"/>
  <c r="U101" i="1"/>
  <c r="T101" i="1"/>
  <c r="W112" i="1"/>
  <c r="W111" i="1"/>
  <c r="V112" i="1"/>
  <c r="V111" i="1"/>
  <c r="Y266" i="1"/>
  <c r="X266" i="1"/>
  <c r="Y265" i="1"/>
  <c r="X265" i="1"/>
  <c r="Y264" i="1"/>
  <c r="X264" i="1"/>
  <c r="Y263" i="1"/>
  <c r="X263" i="1"/>
  <c r="Y262" i="1"/>
  <c r="X262" i="1"/>
  <c r="Y261" i="1"/>
  <c r="X261" i="1"/>
  <c r="X260" i="1"/>
  <c r="Y260" i="1"/>
  <c r="Z4" i="1"/>
  <c r="AA4" i="1"/>
  <c r="Z5" i="1"/>
  <c r="AA5" i="1"/>
  <c r="Z6" i="1"/>
  <c r="AA6" i="1"/>
  <c r="Z7" i="1"/>
  <c r="AA7" i="1"/>
  <c r="Z8" i="1"/>
  <c r="AA8" i="1"/>
  <c r="Z9" i="1"/>
  <c r="AA9" i="1"/>
  <c r="Z10" i="1"/>
  <c r="AA10" i="1"/>
  <c r="Z11" i="1"/>
  <c r="AA11" i="1"/>
  <c r="Z12" i="1"/>
  <c r="AA12" i="1"/>
  <c r="Z13" i="1"/>
  <c r="AA13" i="1"/>
  <c r="Z14" i="1"/>
  <c r="AA14" i="1"/>
  <c r="Z15" i="1"/>
  <c r="AA15" i="1"/>
  <c r="Z16" i="1"/>
  <c r="AA16" i="1"/>
  <c r="Z17" i="1"/>
  <c r="AA17" i="1"/>
  <c r="Z18" i="1"/>
  <c r="AA18" i="1"/>
  <c r="Z19" i="1"/>
  <c r="AA19" i="1"/>
  <c r="Z20" i="1"/>
  <c r="AA20" i="1"/>
  <c r="Z21" i="1"/>
  <c r="AA21" i="1"/>
  <c r="Z22" i="1"/>
  <c r="AA22" i="1"/>
  <c r="Z23" i="1"/>
  <c r="AA23" i="1"/>
  <c r="Z24" i="1"/>
  <c r="AA24" i="1"/>
  <c r="Z28" i="1"/>
  <c r="AA28" i="1"/>
  <c r="Z29" i="1"/>
  <c r="AA29" i="1"/>
  <c r="Z30" i="1"/>
  <c r="AA30" i="1"/>
  <c r="Z31" i="1"/>
  <c r="AA31" i="1"/>
  <c r="Z32" i="1"/>
  <c r="AA32" i="1"/>
  <c r="Z33" i="1"/>
  <c r="AA33" i="1"/>
  <c r="Z34" i="1"/>
  <c r="AA34" i="1"/>
  <c r="Z35" i="1"/>
  <c r="AA35" i="1"/>
  <c r="Z36" i="1"/>
  <c r="AA36" i="1"/>
  <c r="Z37" i="1"/>
  <c r="AA37" i="1"/>
  <c r="Z38" i="1"/>
  <c r="AA38" i="1"/>
  <c r="Z39" i="1"/>
  <c r="AA39" i="1"/>
  <c r="Z40" i="1"/>
  <c r="AA40" i="1"/>
  <c r="Z41" i="1"/>
  <c r="AA41" i="1"/>
  <c r="Z42" i="1"/>
  <c r="AA42" i="1"/>
  <c r="Z43" i="1"/>
  <c r="AA43" i="1"/>
  <c r="Z45" i="1"/>
  <c r="AA45" i="1"/>
  <c r="Z46" i="1"/>
  <c r="AA46" i="1"/>
  <c r="Z47" i="1"/>
  <c r="AA47" i="1"/>
  <c r="Z48" i="1"/>
  <c r="AA48" i="1"/>
  <c r="Z49" i="1"/>
  <c r="AA49" i="1"/>
  <c r="Z50" i="1"/>
  <c r="AA50" i="1"/>
  <c r="Z52" i="1"/>
  <c r="AA52" i="1"/>
  <c r="Z53" i="1"/>
  <c r="AA53" i="1"/>
  <c r="Z54" i="1"/>
  <c r="AA54" i="1"/>
  <c r="Z55" i="1"/>
  <c r="AA55" i="1"/>
  <c r="Z56" i="1"/>
  <c r="AA56" i="1"/>
  <c r="Z57" i="1"/>
  <c r="AA57" i="1"/>
  <c r="Z58" i="1"/>
  <c r="AA58" i="1"/>
  <c r="Z59" i="1"/>
  <c r="AA59" i="1"/>
  <c r="Z60" i="1"/>
  <c r="AA60" i="1"/>
  <c r="Z61" i="1"/>
  <c r="AA61" i="1"/>
  <c r="Z62" i="1"/>
  <c r="AA62" i="1"/>
  <c r="Z63" i="1"/>
  <c r="AA63" i="1"/>
  <c r="Z64" i="1"/>
  <c r="AA64" i="1"/>
  <c r="Z65" i="1"/>
  <c r="AA65" i="1"/>
  <c r="Z66" i="1"/>
  <c r="AA66" i="1"/>
  <c r="Z67" i="1"/>
  <c r="AA67" i="1"/>
  <c r="Z68" i="1"/>
  <c r="AA68" i="1"/>
  <c r="Z70" i="1"/>
  <c r="AA70" i="1"/>
  <c r="Z71" i="1"/>
  <c r="AA71" i="1"/>
  <c r="Z73" i="1"/>
  <c r="AA73" i="1"/>
  <c r="Z74" i="1"/>
  <c r="AA74" i="1"/>
  <c r="Z75" i="1"/>
  <c r="AA75" i="1"/>
  <c r="Z76" i="1"/>
  <c r="AA76" i="1"/>
  <c r="Z77" i="1"/>
  <c r="AA77" i="1"/>
  <c r="Z78" i="1"/>
  <c r="AA78" i="1"/>
  <c r="Z79" i="1"/>
  <c r="AA79" i="1"/>
  <c r="Z80" i="1"/>
  <c r="AA80" i="1"/>
  <c r="Z81" i="1"/>
  <c r="AA81" i="1"/>
  <c r="Z82" i="1"/>
  <c r="AA82" i="1"/>
  <c r="Z83" i="1"/>
  <c r="AA83" i="1"/>
  <c r="Z84" i="1"/>
  <c r="AA84" i="1"/>
  <c r="Z85" i="1"/>
  <c r="AA85" i="1"/>
  <c r="Z86" i="1"/>
  <c r="AA86" i="1"/>
  <c r="Z87" i="1"/>
  <c r="AA87" i="1"/>
  <c r="Z88" i="1"/>
  <c r="AA88" i="1"/>
  <c r="Z89" i="1"/>
  <c r="AA89" i="1"/>
  <c r="Z90" i="1"/>
  <c r="AA90" i="1"/>
  <c r="Z91" i="1"/>
  <c r="AA91" i="1"/>
  <c r="Z92" i="1"/>
  <c r="AA92" i="1"/>
  <c r="Z93" i="1"/>
  <c r="AA93" i="1"/>
  <c r="Z94" i="1"/>
  <c r="AA94" i="1"/>
  <c r="Z95" i="1"/>
  <c r="AA95" i="1"/>
  <c r="Z96" i="1"/>
  <c r="AA96" i="1"/>
  <c r="Z97" i="1"/>
  <c r="AA97" i="1"/>
  <c r="Z98" i="1"/>
  <c r="AA98" i="1"/>
  <c r="Z99" i="1"/>
  <c r="AA99" i="1"/>
  <c r="Z100" i="1"/>
  <c r="AA100" i="1"/>
  <c r="Z103" i="1"/>
  <c r="AA103" i="1"/>
  <c r="Z104" i="1"/>
  <c r="AA104" i="1"/>
  <c r="Z105" i="1"/>
  <c r="AA105" i="1"/>
  <c r="Z106" i="1"/>
  <c r="AA106" i="1"/>
  <c r="Z107" i="1"/>
  <c r="AA107" i="1"/>
  <c r="Z108" i="1"/>
  <c r="AA108" i="1"/>
  <c r="Z109" i="1"/>
  <c r="AA109" i="1"/>
  <c r="Z110" i="1"/>
  <c r="AA110" i="1"/>
  <c r="Z113" i="1"/>
  <c r="AA113" i="1"/>
  <c r="Z114" i="1"/>
  <c r="AA114" i="1"/>
  <c r="Z115" i="1"/>
  <c r="AA115" i="1"/>
  <c r="Z116" i="1"/>
  <c r="AA116" i="1"/>
  <c r="Z118" i="1"/>
  <c r="AA118" i="1"/>
  <c r="Z120" i="1"/>
  <c r="AA120" i="1"/>
  <c r="Z121" i="1"/>
  <c r="AA121" i="1"/>
  <c r="Z122" i="1"/>
  <c r="AA122" i="1"/>
  <c r="Z123" i="1"/>
  <c r="AA123" i="1"/>
  <c r="Z125" i="1"/>
  <c r="AA125" i="1"/>
  <c r="Z126" i="1"/>
  <c r="AA126" i="1"/>
  <c r="Z127" i="1"/>
  <c r="AA127" i="1"/>
  <c r="Z128" i="1"/>
  <c r="AA128" i="1"/>
  <c r="Z129" i="1"/>
  <c r="AA129" i="1"/>
  <c r="Z130" i="1"/>
  <c r="AA130" i="1"/>
  <c r="Z131" i="1"/>
  <c r="AA131" i="1"/>
  <c r="Z132" i="1"/>
  <c r="AA132" i="1"/>
  <c r="Z133" i="1"/>
  <c r="AA133" i="1"/>
  <c r="Z134" i="1"/>
  <c r="AA134" i="1"/>
  <c r="Z135" i="1"/>
  <c r="AA135" i="1"/>
  <c r="Z136" i="1"/>
  <c r="AA136" i="1"/>
  <c r="Z137" i="1"/>
  <c r="AA137" i="1"/>
  <c r="Z138" i="1"/>
  <c r="AA138" i="1"/>
  <c r="Z139" i="1"/>
  <c r="AA139" i="1"/>
  <c r="Z140" i="1"/>
  <c r="AA140" i="1"/>
  <c r="Z141" i="1"/>
  <c r="AA141" i="1"/>
  <c r="Z142" i="1"/>
  <c r="AA142" i="1"/>
  <c r="Z143" i="1"/>
  <c r="AA143" i="1"/>
  <c r="Z144" i="1"/>
  <c r="AA144" i="1"/>
  <c r="Z145" i="1"/>
  <c r="AA145" i="1"/>
  <c r="Z146" i="1"/>
  <c r="AA146" i="1"/>
  <c r="Z147" i="1"/>
  <c r="AA147" i="1"/>
  <c r="Z148" i="1"/>
  <c r="AA148" i="1"/>
  <c r="Z149" i="1"/>
  <c r="AA149" i="1"/>
  <c r="Z150" i="1"/>
  <c r="AA150" i="1"/>
  <c r="Z151" i="1"/>
  <c r="AA151" i="1"/>
  <c r="Z152" i="1"/>
  <c r="AA152" i="1"/>
  <c r="Z153" i="1"/>
  <c r="AA153" i="1"/>
  <c r="Z154" i="1"/>
  <c r="AA154" i="1"/>
  <c r="Z155" i="1"/>
  <c r="AA155" i="1"/>
  <c r="Z156" i="1"/>
  <c r="AA156" i="1"/>
  <c r="Z157" i="1"/>
  <c r="AA157" i="1"/>
  <c r="Z158" i="1"/>
  <c r="AA158" i="1"/>
  <c r="Z159" i="1"/>
  <c r="AA159" i="1"/>
  <c r="Z160" i="1"/>
  <c r="AA160" i="1"/>
  <c r="Z161" i="1"/>
  <c r="AA161" i="1"/>
  <c r="Z162" i="1"/>
  <c r="AA162" i="1"/>
  <c r="Z163" i="1"/>
  <c r="AA163" i="1"/>
  <c r="Z164" i="1"/>
  <c r="AA164" i="1"/>
  <c r="Z165" i="1"/>
  <c r="AA165" i="1"/>
  <c r="Z166" i="1"/>
  <c r="AA166" i="1"/>
  <c r="Z167" i="1"/>
  <c r="AA167" i="1"/>
  <c r="Z168" i="1"/>
  <c r="AA168" i="1"/>
  <c r="Z169" i="1"/>
  <c r="AA169" i="1"/>
  <c r="Z170" i="1"/>
  <c r="AA170" i="1"/>
  <c r="Z171" i="1"/>
  <c r="AA171" i="1"/>
  <c r="Z172" i="1"/>
  <c r="AA172" i="1"/>
  <c r="Z173" i="1"/>
  <c r="AA173" i="1"/>
  <c r="Z174" i="1"/>
  <c r="AA174" i="1"/>
  <c r="Z175" i="1"/>
  <c r="AA175" i="1"/>
  <c r="Z176" i="1"/>
  <c r="AA176" i="1"/>
  <c r="Z177" i="1"/>
  <c r="AA177" i="1"/>
  <c r="Z178" i="1"/>
  <c r="AA178" i="1"/>
  <c r="Z180" i="1"/>
  <c r="AA180" i="1"/>
  <c r="Z182" i="1"/>
  <c r="AA182" i="1"/>
  <c r="Z183" i="1"/>
  <c r="AA183" i="1"/>
  <c r="Z184" i="1"/>
  <c r="AA184" i="1"/>
  <c r="Z185" i="1"/>
  <c r="AA185" i="1"/>
  <c r="Z186" i="1"/>
  <c r="AA186" i="1"/>
  <c r="Z187" i="1"/>
  <c r="AA187" i="1"/>
  <c r="Z188" i="1"/>
  <c r="AA188" i="1"/>
  <c r="Z189" i="1"/>
  <c r="AA189" i="1"/>
  <c r="Z190" i="1"/>
  <c r="AA190" i="1"/>
  <c r="Z191" i="1"/>
  <c r="AA191" i="1"/>
  <c r="Z192" i="1"/>
  <c r="AA192" i="1"/>
  <c r="Z193" i="1"/>
  <c r="AA193" i="1"/>
  <c r="Z194" i="1"/>
  <c r="AA194" i="1"/>
  <c r="Z195" i="1"/>
  <c r="AA195" i="1"/>
  <c r="Z196" i="1"/>
  <c r="AA196" i="1"/>
  <c r="Z197" i="1"/>
  <c r="AA197" i="1"/>
  <c r="Z198" i="1"/>
  <c r="AA198" i="1"/>
  <c r="Z199" i="1"/>
  <c r="AA199" i="1"/>
  <c r="Z200" i="1"/>
  <c r="AA200" i="1"/>
  <c r="Z201" i="1"/>
  <c r="AA201" i="1"/>
  <c r="Z202" i="1"/>
  <c r="AA202" i="1"/>
  <c r="Z203" i="1"/>
  <c r="AA203" i="1"/>
  <c r="Z204" i="1"/>
  <c r="AA204" i="1"/>
  <c r="Z205" i="1"/>
  <c r="AA205" i="1"/>
  <c r="Z206" i="1"/>
  <c r="AA206" i="1"/>
  <c r="Z207" i="1"/>
  <c r="AA207" i="1"/>
  <c r="Z208" i="1"/>
  <c r="AA208" i="1"/>
  <c r="Z209" i="1"/>
  <c r="AA209" i="1"/>
  <c r="Z210" i="1"/>
  <c r="AA210" i="1"/>
  <c r="Z211" i="1"/>
  <c r="AA211" i="1"/>
  <c r="Z212" i="1"/>
  <c r="AA212" i="1"/>
  <c r="Z213" i="1"/>
  <c r="AA213" i="1"/>
  <c r="Z214" i="1"/>
  <c r="AA214" i="1"/>
  <c r="Z215" i="1"/>
  <c r="AA215" i="1"/>
  <c r="Z216" i="1"/>
  <c r="AA216" i="1"/>
  <c r="Z217" i="1"/>
  <c r="AA217" i="1"/>
  <c r="Z218" i="1"/>
  <c r="AA218" i="1"/>
  <c r="Z219" i="1"/>
  <c r="AA219" i="1"/>
  <c r="Z220" i="1"/>
  <c r="AA220" i="1"/>
  <c r="Z221" i="1"/>
  <c r="AA221" i="1"/>
  <c r="Z222" i="1"/>
  <c r="AA222" i="1"/>
  <c r="Z223" i="1"/>
  <c r="AA223" i="1"/>
  <c r="Z224" i="1"/>
  <c r="AA224" i="1"/>
  <c r="Z225" i="1"/>
  <c r="AA225" i="1"/>
  <c r="Z226" i="1"/>
  <c r="AA226" i="1"/>
  <c r="Z228" i="1"/>
  <c r="AA228" i="1"/>
  <c r="Z229" i="1"/>
  <c r="AA229" i="1"/>
  <c r="Z230" i="1"/>
  <c r="AA230" i="1"/>
  <c r="Z231" i="1"/>
  <c r="AA231" i="1"/>
  <c r="Z232" i="1"/>
  <c r="AA232" i="1"/>
  <c r="Z233" i="1"/>
  <c r="AA233" i="1"/>
  <c r="Z234" i="1"/>
  <c r="AA234" i="1"/>
  <c r="Z235" i="1"/>
  <c r="AA235" i="1"/>
  <c r="Z236" i="1"/>
  <c r="AA236" i="1"/>
  <c r="Z237" i="1"/>
  <c r="AA237" i="1"/>
  <c r="Z238" i="1"/>
  <c r="AA238" i="1"/>
  <c r="Z239" i="1"/>
  <c r="AA239" i="1"/>
  <c r="Z240" i="1"/>
  <c r="AA240" i="1"/>
  <c r="Z241" i="1"/>
  <c r="AA241" i="1"/>
  <c r="Z242" i="1"/>
  <c r="AA242" i="1"/>
  <c r="Z243" i="1"/>
  <c r="AA243" i="1"/>
  <c r="Z244" i="1"/>
  <c r="AA244" i="1"/>
  <c r="Z245" i="1"/>
  <c r="AA245" i="1"/>
  <c r="Z246" i="1"/>
  <c r="AA246" i="1"/>
  <c r="Z247" i="1"/>
  <c r="AA247" i="1"/>
  <c r="Z248" i="1"/>
  <c r="AA248" i="1"/>
  <c r="Z249" i="1"/>
  <c r="AA249" i="1"/>
  <c r="Z250" i="1"/>
  <c r="AA250" i="1"/>
  <c r="Z251" i="1"/>
  <c r="AA251" i="1"/>
  <c r="Z253" i="1"/>
  <c r="AA253" i="1"/>
  <c r="Z254" i="1"/>
  <c r="AA254" i="1"/>
  <c r="Z255" i="1"/>
  <c r="AA255" i="1"/>
  <c r="Z256" i="1"/>
  <c r="AA256" i="1"/>
  <c r="Z257" i="1"/>
  <c r="AA257" i="1"/>
  <c r="Z258" i="1"/>
  <c r="AA258" i="1"/>
  <c r="Z3" i="1"/>
  <c r="AA3" i="1"/>
  <c r="AB4" i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5" i="1"/>
  <c r="AB116" i="1"/>
  <c r="AB117" i="1"/>
  <c r="AB118" i="1"/>
  <c r="AB119" i="1"/>
  <c r="AB120" i="1"/>
  <c r="AB121" i="1"/>
  <c r="AB122" i="1"/>
  <c r="AB123" i="1"/>
  <c r="AB124" i="1"/>
  <c r="AB125" i="1"/>
  <c r="AB126" i="1"/>
  <c r="AB127" i="1"/>
  <c r="AB128" i="1"/>
  <c r="AB129" i="1"/>
  <c r="AB130" i="1"/>
  <c r="AB131" i="1"/>
  <c r="AB132" i="1"/>
  <c r="AB133" i="1"/>
  <c r="AB134" i="1"/>
  <c r="AB135" i="1"/>
  <c r="AB136" i="1"/>
  <c r="AB137" i="1"/>
  <c r="AB138" i="1"/>
  <c r="AB139" i="1"/>
  <c r="AB140" i="1"/>
  <c r="AB141" i="1"/>
  <c r="AB142" i="1"/>
  <c r="AB143" i="1"/>
  <c r="AB144" i="1"/>
  <c r="AB145" i="1"/>
  <c r="AB146" i="1"/>
  <c r="AB147" i="1"/>
  <c r="AB148" i="1"/>
  <c r="AB149" i="1"/>
  <c r="AB150" i="1"/>
  <c r="AB151" i="1"/>
  <c r="AB152" i="1"/>
  <c r="AB153" i="1"/>
  <c r="AB154" i="1"/>
  <c r="AB155" i="1"/>
  <c r="AB156" i="1"/>
  <c r="AB157" i="1"/>
  <c r="AB158" i="1"/>
  <c r="AB159" i="1"/>
  <c r="AB160" i="1"/>
  <c r="AB161" i="1"/>
  <c r="AB162" i="1"/>
  <c r="AB163" i="1"/>
  <c r="AB164" i="1"/>
  <c r="AB165" i="1"/>
  <c r="AB166" i="1"/>
  <c r="AB167" i="1"/>
  <c r="AB168" i="1"/>
  <c r="AB169" i="1"/>
  <c r="AB170" i="1"/>
  <c r="AB171" i="1"/>
  <c r="AB172" i="1"/>
  <c r="AB173" i="1"/>
  <c r="AB174" i="1"/>
  <c r="AB175" i="1"/>
  <c r="AB176" i="1"/>
  <c r="AB177" i="1"/>
  <c r="AB178" i="1"/>
  <c r="AB179" i="1"/>
  <c r="AB180" i="1"/>
  <c r="AB181" i="1"/>
  <c r="AB182" i="1"/>
  <c r="AB183" i="1"/>
  <c r="AB184" i="1"/>
  <c r="AB185" i="1"/>
  <c r="AB186" i="1"/>
  <c r="AB187" i="1"/>
  <c r="AB188" i="1"/>
  <c r="AB189" i="1"/>
  <c r="AB190" i="1"/>
  <c r="AB191" i="1"/>
  <c r="AB192" i="1"/>
  <c r="AB193" i="1"/>
  <c r="AB194" i="1"/>
  <c r="AB195" i="1"/>
  <c r="AB196" i="1"/>
  <c r="AB197" i="1"/>
  <c r="AB198" i="1"/>
  <c r="AB199" i="1"/>
  <c r="AB200" i="1"/>
  <c r="AB201" i="1"/>
  <c r="AB202" i="1"/>
  <c r="AB203" i="1"/>
  <c r="AB204" i="1"/>
  <c r="AB205" i="1"/>
  <c r="AB206" i="1"/>
  <c r="AB207" i="1"/>
  <c r="AB208" i="1"/>
  <c r="AB209" i="1"/>
  <c r="AB210" i="1"/>
  <c r="AB211" i="1"/>
  <c r="AB212" i="1"/>
  <c r="AB213" i="1"/>
  <c r="AB214" i="1"/>
  <c r="AB215" i="1"/>
  <c r="AB216" i="1"/>
  <c r="AB217" i="1"/>
  <c r="AB218" i="1"/>
  <c r="AB219" i="1"/>
  <c r="AB220" i="1"/>
  <c r="AB221" i="1"/>
  <c r="AB222" i="1"/>
  <c r="AB223" i="1"/>
  <c r="AB224" i="1"/>
  <c r="AB225" i="1"/>
  <c r="AB226" i="1"/>
  <c r="AB227" i="1"/>
  <c r="AB228" i="1"/>
  <c r="AB229" i="1"/>
  <c r="AB230" i="1"/>
  <c r="AB231" i="1"/>
  <c r="AB232" i="1"/>
  <c r="AB233" i="1"/>
  <c r="AB234" i="1"/>
  <c r="AB235" i="1"/>
  <c r="AB236" i="1"/>
  <c r="AB237" i="1"/>
  <c r="AB238" i="1"/>
  <c r="AB239" i="1"/>
  <c r="AB240" i="1"/>
  <c r="AB241" i="1"/>
  <c r="AB242" i="1"/>
  <c r="AB243" i="1"/>
  <c r="AB244" i="1"/>
  <c r="AB245" i="1"/>
  <c r="AB246" i="1"/>
  <c r="AB247" i="1"/>
  <c r="AB248" i="1"/>
  <c r="AB249" i="1"/>
  <c r="AB250" i="1"/>
  <c r="AB251" i="1"/>
  <c r="AB252" i="1"/>
  <c r="AB253" i="1"/>
  <c r="AB254" i="1"/>
  <c r="AB255" i="1"/>
  <c r="AB256" i="1"/>
  <c r="AB257" i="1"/>
  <c r="AB258" i="1"/>
  <c r="AB259" i="1"/>
  <c r="AB260" i="1"/>
  <c r="AB261" i="1"/>
  <c r="AB262" i="1"/>
  <c r="AB263" i="1"/>
  <c r="AB264" i="1"/>
  <c r="AB265" i="1"/>
  <c r="AB266" i="1"/>
  <c r="AB3" i="1"/>
  <c r="AH194" i="1"/>
  <c r="AH187" i="1"/>
  <c r="AH121" i="1"/>
  <c r="AD111" i="1"/>
  <c r="AE266" i="1"/>
  <c r="AE265" i="1"/>
  <c r="AE264" i="1"/>
  <c r="AE263" i="1"/>
  <c r="AE262" i="1"/>
  <c r="AE261" i="1"/>
  <c r="AE260" i="1"/>
  <c r="AE244" i="1"/>
  <c r="AE243" i="1"/>
  <c r="AE242" i="1"/>
  <c r="AE241" i="1"/>
  <c r="AE240" i="1"/>
  <c r="AE239" i="1"/>
  <c r="AE238" i="1"/>
  <c r="AE237" i="1"/>
  <c r="AE236" i="1"/>
  <c r="AE235" i="1"/>
  <c r="AE234" i="1"/>
  <c r="AE233" i="1"/>
  <c r="AE232" i="1"/>
  <c r="AE231" i="1"/>
  <c r="AE230" i="1"/>
  <c r="AE229" i="1"/>
  <c r="AE120" i="1"/>
  <c r="AE119" i="1"/>
  <c r="AF246" i="1"/>
  <c r="AF92" i="1"/>
  <c r="AF91" i="1"/>
  <c r="AF34" i="1"/>
  <c r="AG12" i="1"/>
  <c r="AG82" i="1"/>
  <c r="AG83" i="1"/>
  <c r="AG84" i="1"/>
  <c r="AG85" i="1"/>
  <c r="AG86" i="1"/>
  <c r="AG87" i="1"/>
  <c r="AG88" i="1"/>
  <c r="AG89" i="1"/>
  <c r="AG90" i="1"/>
  <c r="AG93" i="1"/>
  <c r="AG94" i="1"/>
  <c r="AG95" i="1"/>
  <c r="AG96" i="1"/>
  <c r="AG173" i="1"/>
  <c r="AG174" i="1"/>
  <c r="AG175" i="1"/>
  <c r="AG176" i="1"/>
  <c r="AG177" i="1"/>
  <c r="AG178" i="1"/>
  <c r="AG180" i="1"/>
  <c r="AG181" i="1"/>
  <c r="AG182" i="1"/>
  <c r="AG183" i="1"/>
  <c r="AG184" i="1"/>
  <c r="AG185" i="1"/>
  <c r="AG186" i="1"/>
  <c r="AG187" i="1"/>
  <c r="AG189" i="1"/>
  <c r="AG190" i="1"/>
  <c r="AG191" i="1"/>
  <c r="AG192" i="1"/>
  <c r="AG246" i="1"/>
  <c r="AG4" i="1"/>
  <c r="AG5" i="1"/>
  <c r="AG6" i="1"/>
  <c r="AG7" i="1"/>
  <c r="AG8" i="1"/>
  <c r="AG9" i="1"/>
  <c r="AG10" i="1"/>
  <c r="AG11" i="1"/>
  <c r="AG13" i="1"/>
  <c r="AG14" i="1"/>
  <c r="AG15" i="1"/>
  <c r="AG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32" i="1"/>
  <c r="AG33" i="1"/>
  <c r="AG35" i="1"/>
  <c r="AG36" i="1"/>
  <c r="AG37" i="1"/>
  <c r="AG38" i="1"/>
  <c r="AG39" i="1"/>
  <c r="AG40" i="1"/>
  <c r="AG41" i="1"/>
  <c r="AG42" i="1"/>
  <c r="AG43" i="1"/>
  <c r="AG44" i="1"/>
  <c r="AG45" i="1"/>
  <c r="AG46" i="1"/>
  <c r="AG47" i="1"/>
  <c r="AG48" i="1"/>
  <c r="AG49" i="1"/>
  <c r="AG50" i="1"/>
  <c r="AG51" i="1"/>
  <c r="AG52" i="1"/>
  <c r="AG53" i="1"/>
  <c r="AG54" i="1"/>
  <c r="AG55" i="1"/>
  <c r="AG56" i="1"/>
  <c r="AG57" i="1"/>
  <c r="AG58" i="1"/>
  <c r="AG59" i="1"/>
  <c r="AG60" i="1"/>
  <c r="AG61" i="1"/>
  <c r="AG62" i="1"/>
  <c r="AG63" i="1"/>
  <c r="AG64" i="1"/>
  <c r="AG65" i="1"/>
  <c r="AG66" i="1"/>
  <c r="AG67" i="1"/>
  <c r="AG68" i="1"/>
  <c r="AG69" i="1"/>
  <c r="AG70" i="1"/>
  <c r="AG71" i="1"/>
  <c r="AG72" i="1"/>
  <c r="AG73" i="1"/>
  <c r="AG74" i="1"/>
  <c r="AG75" i="1"/>
  <c r="AG76" i="1"/>
  <c r="AG77" i="1"/>
  <c r="AG78" i="1"/>
  <c r="AG79" i="1"/>
  <c r="AG80" i="1"/>
  <c r="AG81" i="1"/>
  <c r="AG97" i="1"/>
  <c r="AG98" i="1"/>
  <c r="AG99" i="1"/>
  <c r="AG100" i="1"/>
  <c r="AG101" i="1"/>
  <c r="AG102" i="1"/>
  <c r="AG103" i="1"/>
  <c r="AG104" i="1"/>
  <c r="AG105" i="1"/>
  <c r="AG106" i="1"/>
  <c r="AG107" i="1"/>
  <c r="AG108" i="1"/>
  <c r="AG109" i="1"/>
  <c r="AG110" i="1"/>
  <c r="AG111" i="1"/>
  <c r="AG112" i="1"/>
  <c r="AG113" i="1"/>
  <c r="AG114" i="1"/>
  <c r="AG115" i="1"/>
  <c r="AG116" i="1"/>
  <c r="AG117" i="1"/>
  <c r="AG118" i="1"/>
  <c r="AG119" i="1"/>
  <c r="AG120" i="1"/>
  <c r="AG121" i="1"/>
  <c r="AG122" i="1"/>
  <c r="AG123" i="1"/>
  <c r="AG124" i="1"/>
  <c r="AG125" i="1"/>
  <c r="AG126" i="1"/>
  <c r="AG127" i="1"/>
  <c r="AG128" i="1"/>
  <c r="AG129" i="1"/>
  <c r="AG130" i="1"/>
  <c r="AG131" i="1"/>
  <c r="AG132" i="1"/>
  <c r="AG133" i="1"/>
  <c r="AG134" i="1"/>
  <c r="AG135" i="1"/>
  <c r="AG136" i="1"/>
  <c r="AG137" i="1"/>
  <c r="AG138" i="1"/>
  <c r="AG139" i="1"/>
  <c r="AG140" i="1"/>
  <c r="AG141" i="1"/>
  <c r="AG142" i="1"/>
  <c r="AG143" i="1"/>
  <c r="AG144" i="1"/>
  <c r="AG145" i="1"/>
  <c r="AG146" i="1"/>
  <c r="AG147" i="1"/>
  <c r="AG148" i="1"/>
  <c r="AG149" i="1"/>
  <c r="AG150" i="1"/>
  <c r="AG151" i="1"/>
  <c r="AG152" i="1"/>
  <c r="AG153" i="1"/>
  <c r="AG154" i="1"/>
  <c r="AG155" i="1"/>
  <c r="AG156" i="1"/>
  <c r="AG157" i="1"/>
  <c r="AG158" i="1"/>
  <c r="AG159" i="1"/>
  <c r="AG160" i="1"/>
  <c r="AG161" i="1"/>
  <c r="AG162" i="1"/>
  <c r="AG163" i="1"/>
  <c r="AG164" i="1"/>
  <c r="AG165" i="1"/>
  <c r="AG166" i="1"/>
  <c r="AG167" i="1"/>
  <c r="AG168" i="1"/>
  <c r="AG169" i="1"/>
  <c r="AG170" i="1"/>
  <c r="AG171" i="1"/>
  <c r="AG172" i="1"/>
  <c r="AG179" i="1"/>
  <c r="AG188" i="1"/>
  <c r="AG193" i="1"/>
  <c r="AG194" i="1"/>
  <c r="AG195" i="1"/>
  <c r="AG196" i="1"/>
  <c r="AG197" i="1"/>
  <c r="AG198" i="1"/>
  <c r="AG199" i="1"/>
  <c r="AG200" i="1"/>
  <c r="AG201" i="1"/>
  <c r="AG202" i="1"/>
  <c r="AG203" i="1"/>
  <c r="AG204" i="1"/>
  <c r="AG205" i="1"/>
  <c r="AG206" i="1"/>
  <c r="AG207" i="1"/>
  <c r="AG208" i="1"/>
  <c r="AG209" i="1"/>
  <c r="AG210" i="1"/>
  <c r="AG211" i="1"/>
  <c r="AG212" i="1"/>
  <c r="AG213" i="1"/>
  <c r="AG214" i="1"/>
  <c r="AG215" i="1"/>
  <c r="AG216" i="1"/>
  <c r="AG217" i="1"/>
  <c r="AG218" i="1"/>
  <c r="AG219" i="1"/>
  <c r="AG220" i="1"/>
  <c r="AG221" i="1"/>
  <c r="AG222" i="1"/>
  <c r="AG223" i="1"/>
  <c r="AG224" i="1"/>
  <c r="AG225" i="1"/>
  <c r="AG226" i="1"/>
  <c r="AG227" i="1"/>
  <c r="AG228" i="1"/>
  <c r="AG229" i="1"/>
  <c r="AG230" i="1"/>
  <c r="AG231" i="1"/>
  <c r="AG232" i="1"/>
  <c r="AG233" i="1"/>
  <c r="AG234" i="1"/>
  <c r="AG235" i="1"/>
  <c r="AG236" i="1"/>
  <c r="AG237" i="1"/>
  <c r="AG238" i="1"/>
  <c r="AG239" i="1"/>
  <c r="AG240" i="1"/>
  <c r="AG241" i="1"/>
  <c r="AG242" i="1"/>
  <c r="AG243" i="1"/>
  <c r="AG244" i="1"/>
  <c r="AG245" i="1"/>
  <c r="AG247" i="1"/>
  <c r="AG248" i="1"/>
  <c r="AG249" i="1"/>
  <c r="AG250" i="1"/>
  <c r="AG251" i="1"/>
  <c r="AG252" i="1"/>
  <c r="AG253" i="1"/>
  <c r="AG254" i="1"/>
  <c r="AG255" i="1"/>
  <c r="AG256" i="1"/>
  <c r="AG257" i="1"/>
  <c r="AG258" i="1"/>
  <c r="AG259" i="1"/>
  <c r="AG260" i="1"/>
  <c r="AG261" i="1"/>
  <c r="AG262" i="1"/>
  <c r="AG263" i="1"/>
  <c r="AG264" i="1"/>
  <c r="AG265" i="1"/>
  <c r="AG266" i="1"/>
  <c r="AG3" i="1"/>
  <c r="AP4" i="1"/>
  <c r="AP5" i="1"/>
  <c r="AP6" i="1"/>
  <c r="AP7" i="1"/>
  <c r="AP8" i="1"/>
  <c r="AP9" i="1"/>
  <c r="AP10" i="1"/>
  <c r="AP11" i="1"/>
  <c r="AP12" i="1"/>
  <c r="AP13" i="1"/>
  <c r="AP14" i="1"/>
  <c r="AP15" i="1"/>
  <c r="AP16" i="1"/>
  <c r="AP17" i="1"/>
  <c r="AP18" i="1"/>
  <c r="AP19" i="1"/>
  <c r="AP20" i="1"/>
  <c r="AP21" i="1"/>
  <c r="AP22" i="1"/>
  <c r="AP23" i="1"/>
  <c r="AP24" i="1"/>
  <c r="AP25" i="1"/>
  <c r="AP26" i="1"/>
  <c r="AP27" i="1"/>
  <c r="AP28" i="1"/>
  <c r="AP29" i="1"/>
  <c r="AP30" i="1"/>
  <c r="AP31" i="1"/>
  <c r="AP32" i="1"/>
  <c r="AP33" i="1"/>
  <c r="AP34" i="1"/>
  <c r="AP35" i="1"/>
  <c r="AP36" i="1"/>
  <c r="AP37" i="1"/>
  <c r="AP38" i="1"/>
  <c r="AP39" i="1"/>
  <c r="AP40" i="1"/>
  <c r="AP41" i="1"/>
  <c r="AP42" i="1"/>
  <c r="AP43" i="1"/>
  <c r="AP44" i="1"/>
  <c r="AP45" i="1"/>
  <c r="AP46" i="1"/>
  <c r="AP47" i="1"/>
  <c r="AP48" i="1"/>
  <c r="AP49" i="1"/>
  <c r="AP50" i="1"/>
  <c r="AP51" i="1"/>
  <c r="AP52" i="1"/>
  <c r="AP53" i="1"/>
  <c r="AP54" i="1"/>
  <c r="AP55" i="1"/>
  <c r="AP56" i="1"/>
  <c r="AP57" i="1"/>
  <c r="AP58" i="1"/>
  <c r="AP59" i="1"/>
  <c r="AP60" i="1"/>
  <c r="AP61" i="1"/>
  <c r="AP62" i="1"/>
  <c r="AP63" i="1"/>
  <c r="AP64" i="1"/>
  <c r="AP65" i="1"/>
  <c r="AP66" i="1"/>
  <c r="AP67" i="1"/>
  <c r="AP68" i="1"/>
  <c r="AP69" i="1"/>
  <c r="AP70" i="1"/>
  <c r="AP71" i="1"/>
  <c r="AP72" i="1"/>
  <c r="AP73" i="1"/>
  <c r="AP74" i="1"/>
  <c r="AP75" i="1"/>
  <c r="AP76" i="1"/>
  <c r="AP77" i="1"/>
  <c r="AP78" i="1"/>
  <c r="AP79" i="1"/>
  <c r="AP80" i="1"/>
  <c r="AP81" i="1"/>
  <c r="AP82" i="1"/>
  <c r="AP83" i="1"/>
  <c r="AP84" i="1"/>
  <c r="AP85" i="1"/>
  <c r="AP86" i="1"/>
  <c r="AP87" i="1"/>
  <c r="AP88" i="1"/>
  <c r="AP89" i="1"/>
  <c r="AP90" i="1"/>
  <c r="AP91" i="1"/>
  <c r="AP92" i="1"/>
  <c r="AP93" i="1"/>
  <c r="AP94" i="1"/>
  <c r="AP95" i="1"/>
  <c r="AP96" i="1"/>
  <c r="AP97" i="1"/>
  <c r="AP98" i="1"/>
  <c r="AP99" i="1"/>
  <c r="AP100" i="1"/>
  <c r="AP101" i="1"/>
  <c r="AP102" i="1"/>
  <c r="AP103" i="1"/>
  <c r="AP104" i="1"/>
  <c r="AP105" i="1"/>
  <c r="AP106" i="1"/>
  <c r="AP107" i="1"/>
  <c r="AP108" i="1"/>
  <c r="AP109" i="1"/>
  <c r="AP110" i="1"/>
  <c r="AP111" i="1"/>
  <c r="AP112" i="1"/>
  <c r="AP113" i="1"/>
  <c r="AP114" i="1"/>
  <c r="AP115" i="1"/>
  <c r="AP116" i="1"/>
  <c r="AP117" i="1"/>
  <c r="AP118" i="1"/>
  <c r="AP119" i="1"/>
  <c r="AP120" i="1"/>
  <c r="AP121" i="1"/>
  <c r="AP122" i="1"/>
  <c r="AP123" i="1"/>
  <c r="AP124" i="1"/>
  <c r="AP125" i="1"/>
  <c r="AP126" i="1"/>
  <c r="AP127" i="1"/>
  <c r="AP128" i="1"/>
  <c r="AP129" i="1"/>
  <c r="AP130" i="1"/>
  <c r="AP131" i="1"/>
  <c r="AP132" i="1"/>
  <c r="AP133" i="1"/>
  <c r="AP134" i="1"/>
  <c r="AP135" i="1"/>
  <c r="AP136" i="1"/>
  <c r="AP137" i="1"/>
  <c r="AP138" i="1"/>
  <c r="AP139" i="1"/>
  <c r="AP140" i="1"/>
  <c r="AP141" i="1"/>
  <c r="AP142" i="1"/>
  <c r="AP143" i="1"/>
  <c r="AP144" i="1"/>
  <c r="AP145" i="1"/>
  <c r="AP146" i="1"/>
  <c r="AP147" i="1"/>
  <c r="AP148" i="1"/>
  <c r="AP149" i="1"/>
  <c r="AP150" i="1"/>
  <c r="AP151" i="1"/>
  <c r="AP152" i="1"/>
  <c r="AP153" i="1"/>
  <c r="AP154" i="1"/>
  <c r="AP155" i="1"/>
  <c r="AP156" i="1"/>
  <c r="AP157" i="1"/>
  <c r="AP158" i="1"/>
  <c r="AP159" i="1"/>
  <c r="AP160" i="1"/>
  <c r="AP161" i="1"/>
  <c r="AP162" i="1"/>
  <c r="AP163" i="1"/>
  <c r="AP164" i="1"/>
  <c r="AP165" i="1"/>
  <c r="AP166" i="1"/>
  <c r="AP167" i="1"/>
  <c r="AP168" i="1"/>
  <c r="AP169" i="1"/>
  <c r="AP170" i="1"/>
  <c r="AP171" i="1"/>
  <c r="AP172" i="1"/>
  <c r="AP173" i="1"/>
  <c r="AP174" i="1"/>
  <c r="AP175" i="1"/>
  <c r="AP176" i="1"/>
  <c r="AP177" i="1"/>
  <c r="AP178" i="1"/>
  <c r="AP179" i="1"/>
  <c r="AP180" i="1"/>
  <c r="AP181" i="1"/>
  <c r="AP182" i="1"/>
  <c r="AP183" i="1"/>
  <c r="AP184" i="1"/>
  <c r="AP185" i="1"/>
  <c r="AP186" i="1"/>
  <c r="AP187" i="1"/>
  <c r="AP188" i="1"/>
  <c r="AP189" i="1"/>
  <c r="AP190" i="1"/>
  <c r="AP191" i="1"/>
  <c r="AP192" i="1"/>
  <c r="AP193" i="1"/>
  <c r="AP194" i="1"/>
  <c r="AP195" i="1"/>
  <c r="AP196" i="1"/>
  <c r="AP197" i="1"/>
  <c r="AP198" i="1"/>
  <c r="AP199" i="1"/>
  <c r="AP200" i="1"/>
  <c r="AP201" i="1"/>
  <c r="AP202" i="1"/>
  <c r="AP203" i="1"/>
  <c r="AP204" i="1"/>
  <c r="AP205" i="1"/>
  <c r="AP206" i="1"/>
  <c r="AP207" i="1"/>
  <c r="AP208" i="1"/>
  <c r="AP209" i="1"/>
  <c r="AP210" i="1"/>
  <c r="AP211" i="1"/>
  <c r="AP212" i="1"/>
  <c r="AP213" i="1"/>
  <c r="AP214" i="1"/>
  <c r="AP215" i="1"/>
  <c r="AP216" i="1"/>
  <c r="AP217" i="1"/>
  <c r="AP218" i="1"/>
  <c r="AP219" i="1"/>
  <c r="AP220" i="1"/>
  <c r="AP221" i="1"/>
  <c r="AP222" i="1"/>
  <c r="AP223" i="1"/>
  <c r="AP224" i="1"/>
  <c r="AP225" i="1"/>
  <c r="AP226" i="1"/>
  <c r="AP227" i="1"/>
  <c r="AP228" i="1"/>
  <c r="AP229" i="1"/>
  <c r="AP230" i="1"/>
  <c r="AP231" i="1"/>
  <c r="AP232" i="1"/>
  <c r="AP233" i="1"/>
  <c r="AP234" i="1"/>
  <c r="AP235" i="1"/>
  <c r="AP236" i="1"/>
  <c r="AP237" i="1"/>
  <c r="AP238" i="1"/>
  <c r="AP239" i="1"/>
  <c r="AP240" i="1"/>
  <c r="AP241" i="1"/>
  <c r="AP242" i="1"/>
  <c r="AP243" i="1"/>
  <c r="AP244" i="1"/>
  <c r="AP245" i="1"/>
  <c r="AP246" i="1"/>
  <c r="AP247" i="1"/>
  <c r="AP248" i="1"/>
  <c r="AP249" i="1"/>
  <c r="AP250" i="1"/>
  <c r="AP251" i="1"/>
  <c r="AP252" i="1"/>
  <c r="AP253" i="1"/>
  <c r="AP254" i="1"/>
  <c r="AP255" i="1"/>
  <c r="AP256" i="1"/>
  <c r="AP257" i="1"/>
  <c r="AP258" i="1"/>
  <c r="AP259" i="1"/>
  <c r="AP260" i="1"/>
  <c r="AP261" i="1"/>
  <c r="AP262" i="1"/>
  <c r="AP263" i="1"/>
  <c r="AP264" i="1"/>
  <c r="AP265" i="1"/>
  <c r="AP266" i="1"/>
  <c r="AP3" i="1"/>
  <c r="R23" i="2" l="1"/>
  <c r="R24" i="2"/>
  <c r="R25" i="2"/>
  <c r="AJ31" i="1"/>
  <c r="AJ26" i="1"/>
  <c r="AJ27" i="1"/>
  <c r="AJ28" i="1"/>
  <c r="AJ29" i="1"/>
  <c r="AJ30" i="1"/>
  <c r="AJ32" i="1"/>
  <c r="AJ33" i="1"/>
  <c r="AJ34" i="1"/>
  <c r="AJ35" i="1"/>
  <c r="AJ36" i="1"/>
  <c r="AJ37" i="1"/>
  <c r="AJ38" i="1"/>
  <c r="AJ39" i="1"/>
  <c r="AJ40" i="1"/>
  <c r="AJ41" i="1"/>
  <c r="AJ42" i="1"/>
  <c r="AJ43" i="1"/>
  <c r="AJ44" i="1"/>
  <c r="AJ45" i="1"/>
  <c r="AJ46" i="1"/>
  <c r="AJ47" i="1"/>
  <c r="AJ48" i="1"/>
  <c r="AJ49" i="1"/>
  <c r="AJ50" i="1"/>
  <c r="AJ51" i="1"/>
  <c r="AJ52" i="1"/>
  <c r="AJ53" i="1"/>
  <c r="AJ54" i="1"/>
  <c r="AJ55" i="1"/>
  <c r="AJ56" i="1"/>
  <c r="AJ57" i="1"/>
  <c r="AJ58" i="1"/>
  <c r="AJ59" i="1"/>
  <c r="AJ60" i="1"/>
  <c r="AJ61" i="1"/>
  <c r="AJ62" i="1"/>
  <c r="AJ63" i="1"/>
  <c r="AJ64" i="1"/>
  <c r="AJ65" i="1"/>
  <c r="AJ66" i="1"/>
  <c r="AJ67" i="1"/>
  <c r="AJ68" i="1"/>
  <c r="AJ69" i="1"/>
  <c r="AJ70" i="1"/>
  <c r="AJ71" i="1"/>
  <c r="AJ72" i="1"/>
  <c r="AJ73" i="1"/>
  <c r="AJ74" i="1"/>
  <c r="AJ75" i="1"/>
  <c r="AJ76" i="1"/>
  <c r="AJ77" i="1"/>
  <c r="AJ78" i="1"/>
  <c r="AJ79" i="1"/>
  <c r="AJ80" i="1"/>
  <c r="AJ81" i="1"/>
  <c r="AJ82" i="1"/>
  <c r="AJ83" i="1"/>
  <c r="AJ84" i="1"/>
  <c r="AJ85" i="1"/>
  <c r="AJ86" i="1"/>
  <c r="AJ87" i="1"/>
  <c r="AJ88" i="1"/>
  <c r="AJ89" i="1"/>
  <c r="AJ90" i="1"/>
  <c r="AJ91" i="1"/>
  <c r="AJ92" i="1"/>
  <c r="AJ93" i="1"/>
  <c r="AJ94" i="1"/>
  <c r="AJ95" i="1"/>
  <c r="AJ96" i="1"/>
  <c r="AJ97" i="1"/>
  <c r="AJ98" i="1"/>
  <c r="AJ99" i="1"/>
  <c r="AJ100" i="1"/>
  <c r="AJ101" i="1"/>
  <c r="AJ102" i="1"/>
  <c r="AJ103" i="1"/>
  <c r="AJ104" i="1"/>
  <c r="AJ105" i="1"/>
  <c r="AJ106" i="1"/>
  <c r="AJ107" i="1"/>
  <c r="AJ108" i="1"/>
  <c r="AJ109" i="1"/>
  <c r="AJ110" i="1"/>
  <c r="AJ111" i="1"/>
  <c r="AJ112" i="1"/>
  <c r="AJ113" i="1"/>
  <c r="AJ114" i="1"/>
  <c r="AJ115" i="1"/>
  <c r="AJ116" i="1"/>
  <c r="AJ117" i="1"/>
  <c r="AJ118" i="1"/>
  <c r="AJ119" i="1"/>
  <c r="AJ120" i="1"/>
  <c r="AJ121" i="1"/>
  <c r="AJ122" i="1"/>
  <c r="AJ123" i="1"/>
  <c r="AJ124" i="1"/>
  <c r="AJ125" i="1"/>
  <c r="AJ126" i="1"/>
  <c r="AJ127" i="1"/>
  <c r="AJ128" i="1"/>
  <c r="AJ129" i="1"/>
  <c r="AJ130" i="1"/>
  <c r="AJ131" i="1"/>
  <c r="AJ132" i="1"/>
  <c r="AJ133" i="1"/>
  <c r="AJ134" i="1"/>
  <c r="AJ135" i="1"/>
  <c r="AJ136" i="1"/>
  <c r="AJ137" i="1"/>
  <c r="AJ138" i="1"/>
  <c r="AJ139" i="1"/>
  <c r="AJ140" i="1"/>
  <c r="AJ141" i="1"/>
  <c r="AJ142" i="1"/>
  <c r="AJ143" i="1"/>
  <c r="AJ144" i="1"/>
  <c r="AJ145" i="1"/>
  <c r="AJ146" i="1"/>
  <c r="AJ147" i="1"/>
  <c r="AJ148" i="1"/>
  <c r="AJ149" i="1"/>
  <c r="AJ150" i="1"/>
  <c r="AJ151" i="1"/>
  <c r="AJ152" i="1"/>
  <c r="AJ153" i="1"/>
  <c r="AJ154" i="1"/>
  <c r="AJ155" i="1"/>
  <c r="AJ156" i="1"/>
  <c r="AJ157" i="1"/>
  <c r="AJ158" i="1"/>
  <c r="AJ159" i="1"/>
  <c r="AJ160" i="1"/>
  <c r="AJ161" i="1"/>
  <c r="AJ162" i="1"/>
  <c r="AJ163" i="1"/>
  <c r="AJ164" i="1"/>
  <c r="AJ165" i="1"/>
  <c r="AJ166" i="1"/>
  <c r="AJ167" i="1"/>
  <c r="AJ168" i="1"/>
  <c r="AJ169" i="1"/>
  <c r="AJ170" i="1"/>
  <c r="AJ171" i="1"/>
  <c r="AJ172" i="1"/>
  <c r="AJ173" i="1"/>
  <c r="AJ174" i="1"/>
  <c r="AJ175" i="1"/>
  <c r="AJ176" i="1"/>
  <c r="AJ177" i="1"/>
  <c r="AJ178" i="1"/>
  <c r="AJ179" i="1"/>
  <c r="AJ180" i="1"/>
  <c r="AJ181" i="1"/>
  <c r="AJ182" i="1"/>
  <c r="AJ183" i="1"/>
  <c r="AJ184" i="1"/>
  <c r="AJ185" i="1"/>
  <c r="AJ186" i="1"/>
  <c r="AJ187" i="1"/>
  <c r="AJ188" i="1"/>
  <c r="AJ189" i="1"/>
  <c r="AJ190" i="1"/>
  <c r="AJ191" i="1"/>
  <c r="AJ192" i="1"/>
  <c r="AJ193" i="1"/>
  <c r="AJ194" i="1"/>
  <c r="AJ195" i="1"/>
  <c r="AJ196" i="1"/>
  <c r="AJ197" i="1"/>
  <c r="AJ198" i="1"/>
  <c r="AJ199" i="1"/>
  <c r="AJ200" i="1"/>
  <c r="AJ201" i="1"/>
  <c r="AJ202" i="1"/>
  <c r="AJ203" i="1"/>
  <c r="AJ204" i="1"/>
  <c r="AJ205" i="1"/>
  <c r="AJ206" i="1"/>
  <c r="AJ207" i="1"/>
  <c r="AJ208" i="1"/>
  <c r="AJ209" i="1"/>
  <c r="AJ210" i="1"/>
  <c r="AJ211" i="1"/>
  <c r="AJ212" i="1"/>
  <c r="AJ213" i="1"/>
  <c r="AJ214" i="1"/>
  <c r="AJ215" i="1"/>
  <c r="AJ216" i="1"/>
  <c r="AJ217" i="1"/>
  <c r="AJ218" i="1"/>
  <c r="AJ219" i="1"/>
  <c r="AJ220" i="1"/>
  <c r="AJ221" i="1"/>
  <c r="AJ222" i="1"/>
  <c r="AJ223" i="1"/>
  <c r="AJ224" i="1"/>
  <c r="AJ225" i="1"/>
  <c r="AJ226" i="1"/>
  <c r="AJ227" i="1"/>
  <c r="AJ228" i="1"/>
  <c r="AJ229" i="1"/>
  <c r="AJ230" i="1"/>
  <c r="AJ231" i="1"/>
  <c r="AJ232" i="1"/>
  <c r="AJ233" i="1"/>
  <c r="AJ234" i="1"/>
  <c r="AJ235" i="1"/>
  <c r="AJ236" i="1"/>
  <c r="AJ237" i="1"/>
  <c r="AJ238" i="1"/>
  <c r="AJ239" i="1"/>
  <c r="AJ240" i="1"/>
  <c r="AJ241" i="1"/>
  <c r="AJ242" i="1"/>
  <c r="AJ243" i="1"/>
  <c r="AJ244" i="1"/>
  <c r="AJ245" i="1"/>
  <c r="AJ246" i="1"/>
  <c r="AJ247" i="1"/>
  <c r="AJ248" i="1"/>
  <c r="AJ249" i="1"/>
  <c r="AJ250" i="1"/>
  <c r="AJ251" i="1"/>
  <c r="AJ252" i="1"/>
  <c r="AJ253" i="1"/>
  <c r="AJ254" i="1"/>
  <c r="AJ255" i="1"/>
  <c r="AJ256" i="1"/>
  <c r="AJ257" i="1"/>
  <c r="AJ258" i="1"/>
  <c r="AJ259" i="1"/>
  <c r="AJ260" i="1"/>
  <c r="AJ261" i="1"/>
  <c r="AJ262" i="1"/>
  <c r="AJ263" i="1"/>
  <c r="AJ264" i="1"/>
  <c r="AJ265" i="1"/>
  <c r="AJ266" i="1"/>
  <c r="AJ4" i="1"/>
  <c r="AJ5" i="1"/>
  <c r="AJ6" i="1"/>
  <c r="AJ7" i="1"/>
  <c r="AJ8" i="1"/>
  <c r="AJ9" i="1"/>
  <c r="AJ10" i="1"/>
  <c r="AJ11" i="1"/>
  <c r="AJ12" i="1"/>
  <c r="AJ13" i="1"/>
  <c r="AJ14" i="1"/>
  <c r="AJ15" i="1"/>
  <c r="AJ16" i="1"/>
  <c r="AJ17" i="1"/>
  <c r="AJ18" i="1"/>
  <c r="AJ19" i="1"/>
  <c r="AJ20" i="1"/>
  <c r="AJ21" i="1"/>
  <c r="AJ22" i="1"/>
  <c r="AJ23" i="1"/>
  <c r="AJ24" i="1"/>
  <c r="AJ25" i="1"/>
  <c r="AJ3" i="1"/>
  <c r="A260" i="2" l="1"/>
  <c r="B260" i="2"/>
  <c r="C260" i="2"/>
  <c r="D260" i="2"/>
  <c r="E260" i="2"/>
  <c r="F260" i="2"/>
  <c r="G260" i="2"/>
  <c r="H260" i="2"/>
  <c r="I260" i="2"/>
  <c r="J260" i="2"/>
  <c r="K260" i="2"/>
  <c r="L260" i="2"/>
  <c r="M260" i="2"/>
  <c r="N260" i="2"/>
  <c r="O260" i="2"/>
  <c r="P260" i="2"/>
  <c r="Q260" i="2"/>
  <c r="R260" i="2"/>
  <c r="S260" i="2"/>
  <c r="T260" i="2"/>
  <c r="U260" i="2"/>
  <c r="V260" i="2"/>
  <c r="W260" i="2"/>
  <c r="X260" i="2"/>
  <c r="Y260" i="2"/>
  <c r="Z260" i="2"/>
  <c r="AA260" i="2"/>
  <c r="AB260" i="2"/>
  <c r="AC260" i="2"/>
  <c r="AD260" i="2"/>
  <c r="AE260" i="2"/>
  <c r="AF260" i="2"/>
  <c r="AG260" i="2"/>
  <c r="AH260" i="2"/>
  <c r="AI260" i="2"/>
  <c r="AJ260" i="2"/>
  <c r="AK260" i="2"/>
  <c r="AL260" i="2"/>
  <c r="AM260" i="2"/>
  <c r="AN260" i="2"/>
  <c r="AO260" i="2"/>
  <c r="AP260" i="2"/>
  <c r="AQ260" i="2"/>
  <c r="AR260" i="2"/>
  <c r="AS260" i="2"/>
  <c r="AT260" i="2"/>
  <c r="AU260" i="2"/>
  <c r="AV260" i="2"/>
  <c r="A261" i="2"/>
  <c r="B261" i="2"/>
  <c r="C261" i="2"/>
  <c r="D261" i="2"/>
  <c r="E261" i="2"/>
  <c r="F261" i="2"/>
  <c r="G261" i="2"/>
  <c r="H261" i="2"/>
  <c r="I261" i="2"/>
  <c r="J261" i="2"/>
  <c r="K261" i="2"/>
  <c r="L261" i="2"/>
  <c r="M261" i="2"/>
  <c r="N261" i="2"/>
  <c r="O261" i="2"/>
  <c r="P261" i="2"/>
  <c r="Q261" i="2"/>
  <c r="R261" i="2"/>
  <c r="S261" i="2"/>
  <c r="T261" i="2"/>
  <c r="U261" i="2"/>
  <c r="V261" i="2"/>
  <c r="W261" i="2"/>
  <c r="X261" i="2"/>
  <c r="Y261" i="2"/>
  <c r="Z261" i="2"/>
  <c r="AA261" i="2"/>
  <c r="AB261" i="2"/>
  <c r="AC261" i="2"/>
  <c r="AD261" i="2"/>
  <c r="AE261" i="2"/>
  <c r="AF261" i="2"/>
  <c r="AG261" i="2"/>
  <c r="AH261" i="2"/>
  <c r="AI261" i="2"/>
  <c r="AJ261" i="2"/>
  <c r="AK261" i="2"/>
  <c r="AL261" i="2"/>
  <c r="AM261" i="2"/>
  <c r="AN261" i="2"/>
  <c r="AO261" i="2"/>
  <c r="AP261" i="2"/>
  <c r="AQ261" i="2"/>
  <c r="AR261" i="2"/>
  <c r="AS261" i="2"/>
  <c r="AT261" i="2"/>
  <c r="AU261" i="2"/>
  <c r="AV261" i="2"/>
  <c r="A262" i="2"/>
  <c r="B262" i="2"/>
  <c r="C262" i="2"/>
  <c r="D262" i="2"/>
  <c r="E262" i="2"/>
  <c r="F262" i="2"/>
  <c r="G262" i="2"/>
  <c r="H262" i="2"/>
  <c r="I262" i="2"/>
  <c r="J262" i="2"/>
  <c r="K262" i="2"/>
  <c r="L262" i="2"/>
  <c r="M262" i="2"/>
  <c r="N262" i="2"/>
  <c r="O262" i="2"/>
  <c r="P262" i="2"/>
  <c r="Q262" i="2"/>
  <c r="R262" i="2"/>
  <c r="S262" i="2"/>
  <c r="T262" i="2"/>
  <c r="U262" i="2"/>
  <c r="V262" i="2"/>
  <c r="W262" i="2"/>
  <c r="X262" i="2"/>
  <c r="Y262" i="2"/>
  <c r="Z262" i="2"/>
  <c r="AA262" i="2"/>
  <c r="AB262" i="2"/>
  <c r="AC262" i="2"/>
  <c r="AD262" i="2"/>
  <c r="AE262" i="2"/>
  <c r="AF262" i="2"/>
  <c r="AG262" i="2"/>
  <c r="AH262" i="2"/>
  <c r="AI262" i="2"/>
  <c r="AJ262" i="2"/>
  <c r="AK262" i="2"/>
  <c r="AL262" i="2"/>
  <c r="AM262" i="2"/>
  <c r="AN262" i="2"/>
  <c r="AO262" i="2"/>
  <c r="AP262" i="2"/>
  <c r="AQ262" i="2"/>
  <c r="AR262" i="2"/>
  <c r="AS262" i="2"/>
  <c r="AT262" i="2"/>
  <c r="AU262" i="2"/>
  <c r="AV262" i="2"/>
  <c r="A263" i="2"/>
  <c r="B263" i="2"/>
  <c r="C263" i="2"/>
  <c r="D263" i="2"/>
  <c r="E263" i="2"/>
  <c r="F263" i="2"/>
  <c r="G263" i="2"/>
  <c r="H263" i="2"/>
  <c r="I263" i="2"/>
  <c r="J263" i="2"/>
  <c r="K263" i="2"/>
  <c r="L263" i="2"/>
  <c r="M263" i="2"/>
  <c r="N263" i="2"/>
  <c r="O263" i="2"/>
  <c r="P263" i="2"/>
  <c r="Q263" i="2"/>
  <c r="R263" i="2"/>
  <c r="S263" i="2"/>
  <c r="T263" i="2"/>
  <c r="U263" i="2"/>
  <c r="V263" i="2"/>
  <c r="W263" i="2"/>
  <c r="X263" i="2"/>
  <c r="Y263" i="2"/>
  <c r="Z263" i="2"/>
  <c r="AA263" i="2"/>
  <c r="AB263" i="2"/>
  <c r="AC263" i="2"/>
  <c r="AD263" i="2"/>
  <c r="AE263" i="2"/>
  <c r="AF263" i="2"/>
  <c r="AG263" i="2"/>
  <c r="AH263" i="2"/>
  <c r="AI263" i="2"/>
  <c r="AJ263" i="2"/>
  <c r="AK263" i="2"/>
  <c r="AL263" i="2"/>
  <c r="AM263" i="2"/>
  <c r="AN263" i="2"/>
  <c r="AO263" i="2"/>
  <c r="AP263" i="2"/>
  <c r="AQ263" i="2"/>
  <c r="AR263" i="2"/>
  <c r="AS263" i="2"/>
  <c r="AT263" i="2"/>
  <c r="AU263" i="2"/>
  <c r="AV263" i="2"/>
  <c r="A264" i="2"/>
  <c r="B264" i="2"/>
  <c r="C264" i="2"/>
  <c r="D264" i="2"/>
  <c r="E264" i="2"/>
  <c r="F264" i="2"/>
  <c r="G264" i="2"/>
  <c r="H264" i="2"/>
  <c r="I264" i="2"/>
  <c r="J264" i="2"/>
  <c r="K264" i="2"/>
  <c r="L264" i="2"/>
  <c r="M264" i="2"/>
  <c r="N264" i="2"/>
  <c r="O264" i="2"/>
  <c r="P264" i="2"/>
  <c r="Q264" i="2"/>
  <c r="R264" i="2"/>
  <c r="S264" i="2"/>
  <c r="T264" i="2"/>
  <c r="U264" i="2"/>
  <c r="V264" i="2"/>
  <c r="W264" i="2"/>
  <c r="X264" i="2"/>
  <c r="Y264" i="2"/>
  <c r="Z264" i="2"/>
  <c r="AA264" i="2"/>
  <c r="AB264" i="2"/>
  <c r="AC264" i="2"/>
  <c r="AD264" i="2"/>
  <c r="AE264" i="2"/>
  <c r="AF264" i="2"/>
  <c r="AG264" i="2"/>
  <c r="AH264" i="2"/>
  <c r="AI264" i="2"/>
  <c r="AJ264" i="2"/>
  <c r="AK264" i="2"/>
  <c r="AL264" i="2"/>
  <c r="AM264" i="2"/>
  <c r="AN264" i="2"/>
  <c r="AO264" i="2"/>
  <c r="AP264" i="2"/>
  <c r="AQ264" i="2"/>
  <c r="AR264" i="2"/>
  <c r="AS264" i="2"/>
  <c r="AT264" i="2"/>
  <c r="AU264" i="2"/>
  <c r="AV264" i="2"/>
  <c r="A265" i="2"/>
  <c r="B265" i="2"/>
  <c r="C265" i="2"/>
  <c r="D265" i="2"/>
  <c r="E265" i="2"/>
  <c r="F265" i="2"/>
  <c r="G265" i="2"/>
  <c r="H265" i="2"/>
  <c r="I265" i="2"/>
  <c r="J265" i="2"/>
  <c r="K265" i="2"/>
  <c r="L265" i="2"/>
  <c r="M265" i="2"/>
  <c r="N265" i="2"/>
  <c r="O265" i="2"/>
  <c r="P265" i="2"/>
  <c r="Q265" i="2"/>
  <c r="R265" i="2"/>
  <c r="S265" i="2"/>
  <c r="T265" i="2"/>
  <c r="U265" i="2"/>
  <c r="V265" i="2"/>
  <c r="W265" i="2"/>
  <c r="X265" i="2"/>
  <c r="Y265" i="2"/>
  <c r="Z265" i="2"/>
  <c r="AA265" i="2"/>
  <c r="AB265" i="2"/>
  <c r="AC265" i="2"/>
  <c r="AD265" i="2"/>
  <c r="AE265" i="2"/>
  <c r="AF265" i="2"/>
  <c r="AG265" i="2"/>
  <c r="AH265" i="2"/>
  <c r="AI265" i="2"/>
  <c r="AJ265" i="2"/>
  <c r="AK265" i="2"/>
  <c r="AL265" i="2"/>
  <c r="AM265" i="2"/>
  <c r="AN265" i="2"/>
  <c r="AO265" i="2"/>
  <c r="AP265" i="2"/>
  <c r="AQ265" i="2"/>
  <c r="AR265" i="2"/>
  <c r="AS265" i="2"/>
  <c r="AT265" i="2"/>
  <c r="AU265" i="2"/>
  <c r="AV265" i="2"/>
  <c r="A266" i="2"/>
  <c r="B266" i="2"/>
  <c r="C266" i="2"/>
  <c r="D266" i="2"/>
  <c r="E266" i="2"/>
  <c r="F266" i="2"/>
  <c r="G266" i="2"/>
  <c r="H266" i="2"/>
  <c r="I266" i="2"/>
  <c r="J266" i="2"/>
  <c r="K266" i="2"/>
  <c r="L266" i="2"/>
  <c r="M266" i="2"/>
  <c r="N266" i="2"/>
  <c r="O266" i="2"/>
  <c r="P266" i="2"/>
  <c r="Q266" i="2"/>
  <c r="R266" i="2"/>
  <c r="S266" i="2"/>
  <c r="T266" i="2"/>
  <c r="U266" i="2"/>
  <c r="V266" i="2"/>
  <c r="W266" i="2"/>
  <c r="X266" i="2"/>
  <c r="Y266" i="2"/>
  <c r="Z266" i="2"/>
  <c r="AA266" i="2"/>
  <c r="AB266" i="2"/>
  <c r="AC266" i="2"/>
  <c r="AD266" i="2"/>
  <c r="AE266" i="2"/>
  <c r="AF266" i="2"/>
  <c r="AG266" i="2"/>
  <c r="AH266" i="2"/>
  <c r="AI266" i="2"/>
  <c r="AJ266" i="2"/>
  <c r="AK266" i="2"/>
  <c r="AL266" i="2"/>
  <c r="AM266" i="2"/>
  <c r="AN266" i="2"/>
  <c r="AO266" i="2"/>
  <c r="AP266" i="2"/>
  <c r="AQ266" i="2"/>
  <c r="AR266" i="2"/>
  <c r="AS266" i="2"/>
  <c r="AT266" i="2"/>
  <c r="AU266" i="2"/>
  <c r="AV266" i="2"/>
  <c r="B269" i="1"/>
  <c r="C269" i="1"/>
  <c r="A132" i="2" l="1"/>
  <c r="B132" i="2"/>
  <c r="C132" i="2"/>
  <c r="D132" i="2"/>
  <c r="E132" i="2"/>
  <c r="F132" i="2"/>
  <c r="G132" i="2"/>
  <c r="H132" i="2"/>
  <c r="I132" i="2"/>
  <c r="J132" i="2"/>
  <c r="K132" i="2"/>
  <c r="L132" i="2"/>
  <c r="M132" i="2"/>
  <c r="N132" i="2"/>
  <c r="O132" i="2"/>
  <c r="P132" i="2"/>
  <c r="Q132" i="2"/>
  <c r="R132" i="2"/>
  <c r="S132" i="2"/>
  <c r="T132" i="2"/>
  <c r="U132" i="2"/>
  <c r="V132" i="2"/>
  <c r="W132" i="2"/>
  <c r="X132" i="2"/>
  <c r="Y132" i="2"/>
  <c r="Z132" i="2"/>
  <c r="AA132" i="2"/>
  <c r="AB132" i="2"/>
  <c r="AC132" i="2"/>
  <c r="AD132" i="2"/>
  <c r="AE132" i="2"/>
  <c r="AF132" i="2"/>
  <c r="AG132" i="2"/>
  <c r="AH132" i="2"/>
  <c r="AI132" i="2"/>
  <c r="AJ132" i="2"/>
  <c r="AK132" i="2"/>
  <c r="AL132" i="2"/>
  <c r="AM132" i="2"/>
  <c r="AN132" i="2"/>
  <c r="AO132" i="2"/>
  <c r="AP132" i="2"/>
  <c r="AQ132" i="2"/>
  <c r="AR132" i="2"/>
  <c r="AS132" i="2"/>
  <c r="AT132" i="2"/>
  <c r="AU132" i="2"/>
  <c r="AV132" i="2"/>
  <c r="A133" i="2"/>
  <c r="B133" i="2"/>
  <c r="C133" i="2"/>
  <c r="D133" i="2"/>
  <c r="E133" i="2"/>
  <c r="F133" i="2"/>
  <c r="G133" i="2"/>
  <c r="H133" i="2"/>
  <c r="I133" i="2"/>
  <c r="J133" i="2"/>
  <c r="K133" i="2"/>
  <c r="L133" i="2"/>
  <c r="M133" i="2"/>
  <c r="N133" i="2"/>
  <c r="O133" i="2"/>
  <c r="P133" i="2"/>
  <c r="Q133" i="2"/>
  <c r="R133" i="2"/>
  <c r="S133" i="2"/>
  <c r="T133" i="2"/>
  <c r="U133" i="2"/>
  <c r="V133" i="2"/>
  <c r="W133" i="2"/>
  <c r="X133" i="2"/>
  <c r="Y133" i="2"/>
  <c r="Z133" i="2"/>
  <c r="AA133" i="2"/>
  <c r="AB133" i="2"/>
  <c r="AC133" i="2"/>
  <c r="AD133" i="2"/>
  <c r="AE133" i="2"/>
  <c r="AF133" i="2"/>
  <c r="AG133" i="2"/>
  <c r="AH133" i="2"/>
  <c r="AI133" i="2"/>
  <c r="AJ133" i="2"/>
  <c r="AK133" i="2"/>
  <c r="AL133" i="2"/>
  <c r="AM133" i="2"/>
  <c r="AN133" i="2"/>
  <c r="AO133" i="2"/>
  <c r="AP133" i="2"/>
  <c r="AQ133" i="2"/>
  <c r="AR133" i="2"/>
  <c r="AS133" i="2"/>
  <c r="AT133" i="2"/>
  <c r="AU133" i="2"/>
  <c r="AV133" i="2"/>
  <c r="A134" i="2"/>
  <c r="B134" i="2"/>
  <c r="C134" i="2"/>
  <c r="D134" i="2"/>
  <c r="E134" i="2"/>
  <c r="F134" i="2"/>
  <c r="G134" i="2"/>
  <c r="H134" i="2"/>
  <c r="I134" i="2"/>
  <c r="J134" i="2"/>
  <c r="K134" i="2"/>
  <c r="L134" i="2"/>
  <c r="M134" i="2"/>
  <c r="N134" i="2"/>
  <c r="O134" i="2"/>
  <c r="P134" i="2"/>
  <c r="Q134" i="2"/>
  <c r="R134" i="2"/>
  <c r="S134" i="2"/>
  <c r="T134" i="2"/>
  <c r="U134" i="2"/>
  <c r="V134" i="2"/>
  <c r="W134" i="2"/>
  <c r="X134" i="2"/>
  <c r="Y134" i="2"/>
  <c r="Z134" i="2"/>
  <c r="AA134" i="2"/>
  <c r="AB134" i="2"/>
  <c r="AC134" i="2"/>
  <c r="AD134" i="2"/>
  <c r="AE134" i="2"/>
  <c r="AF134" i="2"/>
  <c r="AG134" i="2"/>
  <c r="AH134" i="2"/>
  <c r="AI134" i="2"/>
  <c r="AJ134" i="2"/>
  <c r="AK134" i="2"/>
  <c r="AL134" i="2"/>
  <c r="AM134" i="2"/>
  <c r="AN134" i="2"/>
  <c r="AO134" i="2"/>
  <c r="AP134" i="2"/>
  <c r="AQ134" i="2"/>
  <c r="AR134" i="2"/>
  <c r="AS134" i="2"/>
  <c r="AT134" i="2"/>
  <c r="AU134" i="2"/>
  <c r="AV134" i="2"/>
  <c r="A135" i="2"/>
  <c r="B135" i="2"/>
  <c r="C135" i="2"/>
  <c r="D135" i="2"/>
  <c r="E135" i="2"/>
  <c r="F135" i="2"/>
  <c r="G135" i="2"/>
  <c r="H135" i="2"/>
  <c r="I135" i="2"/>
  <c r="J135" i="2"/>
  <c r="K135" i="2"/>
  <c r="L135" i="2"/>
  <c r="M135" i="2"/>
  <c r="N135" i="2"/>
  <c r="O135" i="2"/>
  <c r="P135" i="2"/>
  <c r="Q135" i="2"/>
  <c r="R135" i="2"/>
  <c r="S135" i="2"/>
  <c r="T135" i="2"/>
  <c r="U135" i="2"/>
  <c r="V135" i="2"/>
  <c r="W135" i="2"/>
  <c r="X135" i="2"/>
  <c r="Y135" i="2"/>
  <c r="Z135" i="2"/>
  <c r="AA135" i="2"/>
  <c r="AB135" i="2"/>
  <c r="AC135" i="2"/>
  <c r="AD135" i="2"/>
  <c r="AE135" i="2"/>
  <c r="AF135" i="2"/>
  <c r="AG135" i="2"/>
  <c r="AH135" i="2"/>
  <c r="AI135" i="2"/>
  <c r="AJ135" i="2"/>
  <c r="AK135" i="2"/>
  <c r="AL135" i="2"/>
  <c r="AM135" i="2"/>
  <c r="AN135" i="2"/>
  <c r="AO135" i="2"/>
  <c r="AP135" i="2"/>
  <c r="AQ135" i="2"/>
  <c r="AR135" i="2"/>
  <c r="AS135" i="2"/>
  <c r="AT135" i="2"/>
  <c r="AU135" i="2"/>
  <c r="AV135" i="2"/>
  <c r="A136" i="2"/>
  <c r="B136" i="2"/>
  <c r="C136" i="2"/>
  <c r="D136" i="2"/>
  <c r="E136" i="2"/>
  <c r="F136" i="2"/>
  <c r="G136" i="2"/>
  <c r="H136" i="2"/>
  <c r="I136" i="2"/>
  <c r="J136" i="2"/>
  <c r="M136" i="2"/>
  <c r="N136" i="2"/>
  <c r="O136" i="2"/>
  <c r="P136" i="2"/>
  <c r="Q136" i="2"/>
  <c r="R136" i="2"/>
  <c r="S136" i="2"/>
  <c r="T136" i="2"/>
  <c r="U136" i="2"/>
  <c r="V136" i="2"/>
  <c r="W136" i="2"/>
  <c r="X136" i="2"/>
  <c r="Y136" i="2"/>
  <c r="Z136" i="2"/>
  <c r="AA136" i="2"/>
  <c r="AB136" i="2"/>
  <c r="AC136" i="2"/>
  <c r="AD136" i="2"/>
  <c r="AE136" i="2"/>
  <c r="AF136" i="2"/>
  <c r="AG136" i="2"/>
  <c r="AH136" i="2"/>
  <c r="AI136" i="2"/>
  <c r="AJ136" i="2"/>
  <c r="AK136" i="2"/>
  <c r="AL136" i="2"/>
  <c r="AM136" i="2"/>
  <c r="AN136" i="2"/>
  <c r="AO136" i="2"/>
  <c r="AP136" i="2"/>
  <c r="AQ136" i="2"/>
  <c r="AR136" i="2"/>
  <c r="AS136" i="2"/>
  <c r="AT136" i="2"/>
  <c r="AU136" i="2"/>
  <c r="AV136" i="2"/>
  <c r="A137" i="2"/>
  <c r="B137" i="2"/>
  <c r="C137" i="2"/>
  <c r="D137" i="2"/>
  <c r="E137" i="2"/>
  <c r="F137" i="2"/>
  <c r="G137" i="2"/>
  <c r="H137" i="2"/>
  <c r="I137" i="2"/>
  <c r="J137" i="2"/>
  <c r="K137" i="2"/>
  <c r="L137" i="2"/>
  <c r="M137" i="2"/>
  <c r="N137" i="2"/>
  <c r="O137" i="2"/>
  <c r="P137" i="2"/>
  <c r="Q137" i="2"/>
  <c r="R137" i="2"/>
  <c r="S137" i="2"/>
  <c r="T137" i="2"/>
  <c r="U137" i="2"/>
  <c r="V137" i="2"/>
  <c r="W137" i="2"/>
  <c r="X137" i="2"/>
  <c r="Y137" i="2"/>
  <c r="Z137" i="2"/>
  <c r="AA137" i="2"/>
  <c r="AB137" i="2"/>
  <c r="AC137" i="2"/>
  <c r="AD137" i="2"/>
  <c r="AE137" i="2"/>
  <c r="AF137" i="2"/>
  <c r="AG137" i="2"/>
  <c r="AH137" i="2"/>
  <c r="AI137" i="2"/>
  <c r="AJ137" i="2"/>
  <c r="AK137" i="2"/>
  <c r="AL137" i="2"/>
  <c r="AM137" i="2"/>
  <c r="AN137" i="2"/>
  <c r="AO137" i="2"/>
  <c r="AP137" i="2"/>
  <c r="AQ137" i="2"/>
  <c r="AR137" i="2"/>
  <c r="AS137" i="2"/>
  <c r="AT137" i="2"/>
  <c r="AU137" i="2"/>
  <c r="AV137" i="2"/>
  <c r="A138" i="2"/>
  <c r="B138" i="2"/>
  <c r="C138" i="2"/>
  <c r="D138" i="2"/>
  <c r="E138" i="2"/>
  <c r="F138" i="2"/>
  <c r="G138" i="2"/>
  <c r="H138" i="2"/>
  <c r="I138" i="2"/>
  <c r="J138" i="2"/>
  <c r="K138" i="2"/>
  <c r="L138" i="2"/>
  <c r="M138" i="2"/>
  <c r="N138" i="2"/>
  <c r="O138" i="2"/>
  <c r="P138" i="2"/>
  <c r="Q138" i="2"/>
  <c r="R138" i="2"/>
  <c r="S138" i="2"/>
  <c r="T138" i="2"/>
  <c r="U138" i="2"/>
  <c r="V138" i="2"/>
  <c r="W138" i="2"/>
  <c r="X138" i="2"/>
  <c r="Y138" i="2"/>
  <c r="Z138" i="2"/>
  <c r="AA138" i="2"/>
  <c r="AB138" i="2"/>
  <c r="AC138" i="2"/>
  <c r="AD138" i="2"/>
  <c r="AE138" i="2"/>
  <c r="AF138" i="2"/>
  <c r="AG138" i="2"/>
  <c r="AH138" i="2"/>
  <c r="AI138" i="2"/>
  <c r="AJ138" i="2"/>
  <c r="AK138" i="2"/>
  <c r="AL138" i="2"/>
  <c r="AM138" i="2"/>
  <c r="AN138" i="2"/>
  <c r="AO138" i="2"/>
  <c r="AP138" i="2"/>
  <c r="AQ138" i="2"/>
  <c r="AR138" i="2"/>
  <c r="AS138" i="2"/>
  <c r="AT138" i="2"/>
  <c r="AU138" i="2"/>
  <c r="AV138" i="2"/>
  <c r="A139" i="2"/>
  <c r="B139" i="2"/>
  <c r="C139" i="2"/>
  <c r="D139" i="2"/>
  <c r="E139" i="2"/>
  <c r="F139" i="2"/>
  <c r="G139" i="2"/>
  <c r="H139" i="2"/>
  <c r="I139" i="2"/>
  <c r="J139" i="2"/>
  <c r="K139" i="2"/>
  <c r="L139" i="2"/>
  <c r="M139" i="2"/>
  <c r="N139" i="2"/>
  <c r="O139" i="2"/>
  <c r="P139" i="2"/>
  <c r="Q139" i="2"/>
  <c r="R139" i="2"/>
  <c r="S139" i="2"/>
  <c r="T139" i="2"/>
  <c r="U139" i="2"/>
  <c r="V139" i="2"/>
  <c r="W139" i="2"/>
  <c r="X139" i="2"/>
  <c r="Y139" i="2"/>
  <c r="Z139" i="2"/>
  <c r="AA139" i="2"/>
  <c r="AB139" i="2"/>
  <c r="AC139" i="2"/>
  <c r="AD139" i="2"/>
  <c r="AE139" i="2"/>
  <c r="AF139" i="2"/>
  <c r="AG139" i="2"/>
  <c r="AH139" i="2"/>
  <c r="AI139" i="2"/>
  <c r="AJ139" i="2"/>
  <c r="AK139" i="2"/>
  <c r="AL139" i="2"/>
  <c r="AM139" i="2"/>
  <c r="AN139" i="2"/>
  <c r="AO139" i="2"/>
  <c r="AP139" i="2"/>
  <c r="AQ139" i="2"/>
  <c r="AR139" i="2"/>
  <c r="AS139" i="2"/>
  <c r="AT139" i="2"/>
  <c r="AU139" i="2"/>
  <c r="AV139" i="2"/>
  <c r="A140" i="2"/>
  <c r="B140" i="2"/>
  <c r="C140" i="2"/>
  <c r="D140" i="2"/>
  <c r="E140" i="2"/>
  <c r="F140" i="2"/>
  <c r="G140" i="2"/>
  <c r="H140" i="2"/>
  <c r="I140" i="2"/>
  <c r="J140" i="2"/>
  <c r="K140" i="2"/>
  <c r="L140" i="2"/>
  <c r="M140" i="2"/>
  <c r="N140" i="2"/>
  <c r="O140" i="2"/>
  <c r="P140" i="2"/>
  <c r="Q140" i="2"/>
  <c r="R140" i="2"/>
  <c r="S140" i="2"/>
  <c r="T140" i="2"/>
  <c r="U140" i="2"/>
  <c r="V140" i="2"/>
  <c r="W140" i="2"/>
  <c r="X140" i="2"/>
  <c r="Y140" i="2"/>
  <c r="Z140" i="2"/>
  <c r="AA140" i="2"/>
  <c r="AB140" i="2"/>
  <c r="AC140" i="2"/>
  <c r="AD140" i="2"/>
  <c r="AE140" i="2"/>
  <c r="AF140" i="2"/>
  <c r="AG140" i="2"/>
  <c r="AH140" i="2"/>
  <c r="AI140" i="2"/>
  <c r="AJ140" i="2"/>
  <c r="AK140" i="2"/>
  <c r="AL140" i="2"/>
  <c r="AM140" i="2"/>
  <c r="AN140" i="2"/>
  <c r="AO140" i="2"/>
  <c r="AP140" i="2"/>
  <c r="AQ140" i="2"/>
  <c r="AR140" i="2"/>
  <c r="AS140" i="2"/>
  <c r="AT140" i="2"/>
  <c r="AU140" i="2"/>
  <c r="AV140" i="2"/>
  <c r="A141" i="2"/>
  <c r="B141" i="2"/>
  <c r="C141" i="2"/>
  <c r="D141" i="2"/>
  <c r="E141" i="2"/>
  <c r="F141" i="2"/>
  <c r="G141" i="2"/>
  <c r="H141" i="2"/>
  <c r="I141" i="2"/>
  <c r="J141" i="2"/>
  <c r="K141" i="2"/>
  <c r="L141" i="2"/>
  <c r="M141" i="2"/>
  <c r="N141" i="2"/>
  <c r="O141" i="2"/>
  <c r="P141" i="2"/>
  <c r="Q141" i="2"/>
  <c r="R141" i="2"/>
  <c r="S141" i="2"/>
  <c r="T141" i="2"/>
  <c r="U141" i="2"/>
  <c r="V141" i="2"/>
  <c r="W141" i="2"/>
  <c r="X141" i="2"/>
  <c r="Y141" i="2"/>
  <c r="Z141" i="2"/>
  <c r="AA141" i="2"/>
  <c r="AB141" i="2"/>
  <c r="AC141" i="2"/>
  <c r="AD141" i="2"/>
  <c r="AE141" i="2"/>
  <c r="AF141" i="2"/>
  <c r="AG141" i="2"/>
  <c r="AH141" i="2"/>
  <c r="AI141" i="2"/>
  <c r="AJ141" i="2"/>
  <c r="AK141" i="2"/>
  <c r="AL141" i="2"/>
  <c r="AM141" i="2"/>
  <c r="AN141" i="2"/>
  <c r="AO141" i="2"/>
  <c r="AP141" i="2"/>
  <c r="AQ141" i="2"/>
  <c r="AR141" i="2"/>
  <c r="AS141" i="2"/>
  <c r="AT141" i="2"/>
  <c r="AU141" i="2"/>
  <c r="AV141" i="2"/>
  <c r="A142" i="2"/>
  <c r="B142" i="2"/>
  <c r="C142" i="2"/>
  <c r="D142" i="2"/>
  <c r="E142" i="2"/>
  <c r="F142" i="2"/>
  <c r="G142" i="2"/>
  <c r="H142" i="2"/>
  <c r="I142" i="2"/>
  <c r="J142" i="2"/>
  <c r="K142" i="2"/>
  <c r="L142" i="2"/>
  <c r="M142" i="2"/>
  <c r="N142" i="2"/>
  <c r="O142" i="2"/>
  <c r="P142" i="2"/>
  <c r="Q142" i="2"/>
  <c r="R142" i="2"/>
  <c r="S142" i="2"/>
  <c r="T142" i="2"/>
  <c r="U142" i="2"/>
  <c r="V142" i="2"/>
  <c r="W142" i="2"/>
  <c r="X142" i="2"/>
  <c r="Y142" i="2"/>
  <c r="Z142" i="2"/>
  <c r="AA142" i="2"/>
  <c r="AB142" i="2"/>
  <c r="AC142" i="2"/>
  <c r="AD142" i="2"/>
  <c r="AE142" i="2"/>
  <c r="AF142" i="2"/>
  <c r="AG142" i="2"/>
  <c r="AH142" i="2"/>
  <c r="AI142" i="2"/>
  <c r="AJ142" i="2"/>
  <c r="AK142" i="2"/>
  <c r="AL142" i="2"/>
  <c r="AM142" i="2"/>
  <c r="AN142" i="2"/>
  <c r="AO142" i="2"/>
  <c r="AP142" i="2"/>
  <c r="AQ142" i="2"/>
  <c r="AR142" i="2"/>
  <c r="AS142" i="2"/>
  <c r="AT142" i="2"/>
  <c r="AU142" i="2"/>
  <c r="AV142" i="2"/>
  <c r="A143" i="2"/>
  <c r="B143" i="2"/>
  <c r="C143" i="2"/>
  <c r="D143" i="2"/>
  <c r="E143" i="2"/>
  <c r="F143" i="2"/>
  <c r="G143" i="2"/>
  <c r="H143" i="2"/>
  <c r="I143" i="2"/>
  <c r="J143" i="2"/>
  <c r="K143" i="2"/>
  <c r="L143" i="2"/>
  <c r="M143" i="2"/>
  <c r="N143" i="2"/>
  <c r="O143" i="2"/>
  <c r="P143" i="2"/>
  <c r="Q143" i="2"/>
  <c r="R143" i="2"/>
  <c r="S143" i="2"/>
  <c r="T143" i="2"/>
  <c r="U143" i="2"/>
  <c r="V143" i="2"/>
  <c r="W143" i="2"/>
  <c r="X143" i="2"/>
  <c r="Y143" i="2"/>
  <c r="Z143" i="2"/>
  <c r="AA143" i="2"/>
  <c r="AB143" i="2"/>
  <c r="AC143" i="2"/>
  <c r="AD143" i="2"/>
  <c r="AE143" i="2"/>
  <c r="AF143" i="2"/>
  <c r="AG143" i="2"/>
  <c r="AH143" i="2"/>
  <c r="AI143" i="2"/>
  <c r="AJ143" i="2"/>
  <c r="AK143" i="2"/>
  <c r="AL143" i="2"/>
  <c r="AM143" i="2"/>
  <c r="AN143" i="2"/>
  <c r="AO143" i="2"/>
  <c r="AP143" i="2"/>
  <c r="AQ143" i="2"/>
  <c r="AR143" i="2"/>
  <c r="AS143" i="2"/>
  <c r="AT143" i="2"/>
  <c r="AU143" i="2"/>
  <c r="AV143" i="2"/>
  <c r="A144" i="2"/>
  <c r="B144" i="2"/>
  <c r="C144" i="2"/>
  <c r="D144" i="2"/>
  <c r="E144" i="2"/>
  <c r="F144" i="2"/>
  <c r="G144" i="2"/>
  <c r="H144" i="2"/>
  <c r="I144" i="2"/>
  <c r="J144" i="2"/>
  <c r="K144" i="2"/>
  <c r="L144" i="2"/>
  <c r="M144" i="2"/>
  <c r="N144" i="2"/>
  <c r="O144" i="2"/>
  <c r="P144" i="2"/>
  <c r="Q144" i="2"/>
  <c r="R144" i="2"/>
  <c r="S144" i="2"/>
  <c r="T144" i="2"/>
  <c r="U144" i="2"/>
  <c r="V144" i="2"/>
  <c r="W144" i="2"/>
  <c r="X144" i="2"/>
  <c r="Y144" i="2"/>
  <c r="Z144" i="2"/>
  <c r="AA144" i="2"/>
  <c r="AB144" i="2"/>
  <c r="AC144" i="2"/>
  <c r="AD144" i="2"/>
  <c r="AE144" i="2"/>
  <c r="AF144" i="2"/>
  <c r="AG144" i="2"/>
  <c r="AH144" i="2"/>
  <c r="AI144" i="2"/>
  <c r="AJ144" i="2"/>
  <c r="AK144" i="2"/>
  <c r="AL144" i="2"/>
  <c r="AM144" i="2"/>
  <c r="AN144" i="2"/>
  <c r="AO144" i="2"/>
  <c r="AP144" i="2"/>
  <c r="AQ144" i="2"/>
  <c r="AR144" i="2"/>
  <c r="AS144" i="2"/>
  <c r="AT144" i="2"/>
  <c r="AU144" i="2"/>
  <c r="AV144" i="2"/>
  <c r="A145" i="2"/>
  <c r="B145" i="2"/>
  <c r="C145" i="2"/>
  <c r="D145" i="2"/>
  <c r="E145" i="2"/>
  <c r="F145" i="2"/>
  <c r="G145" i="2"/>
  <c r="H145" i="2"/>
  <c r="I145" i="2"/>
  <c r="J145" i="2"/>
  <c r="K145" i="2"/>
  <c r="L145" i="2"/>
  <c r="M145" i="2"/>
  <c r="N145" i="2"/>
  <c r="O145" i="2"/>
  <c r="P145" i="2"/>
  <c r="Q145" i="2"/>
  <c r="R145" i="2"/>
  <c r="S145" i="2"/>
  <c r="T145" i="2"/>
  <c r="U145" i="2"/>
  <c r="V145" i="2"/>
  <c r="W145" i="2"/>
  <c r="X145" i="2"/>
  <c r="Y145" i="2"/>
  <c r="Z145" i="2"/>
  <c r="AA145" i="2"/>
  <c r="AB145" i="2"/>
  <c r="AC145" i="2"/>
  <c r="AD145" i="2"/>
  <c r="AE145" i="2"/>
  <c r="AF145" i="2"/>
  <c r="AG145" i="2"/>
  <c r="AH145" i="2"/>
  <c r="AI145" i="2"/>
  <c r="AJ145" i="2"/>
  <c r="AK145" i="2"/>
  <c r="AL145" i="2"/>
  <c r="AM145" i="2"/>
  <c r="AN145" i="2"/>
  <c r="AO145" i="2"/>
  <c r="AP145" i="2"/>
  <c r="AQ145" i="2"/>
  <c r="AR145" i="2"/>
  <c r="AS145" i="2"/>
  <c r="AT145" i="2"/>
  <c r="AU145" i="2"/>
  <c r="AV145" i="2"/>
  <c r="A146" i="2"/>
  <c r="B146" i="2"/>
  <c r="C146" i="2"/>
  <c r="D146" i="2"/>
  <c r="E146" i="2"/>
  <c r="F146" i="2"/>
  <c r="G146" i="2"/>
  <c r="H146" i="2"/>
  <c r="I146" i="2"/>
  <c r="J146" i="2"/>
  <c r="K146" i="2"/>
  <c r="L146" i="2"/>
  <c r="M146" i="2"/>
  <c r="N146" i="2"/>
  <c r="O146" i="2"/>
  <c r="P146" i="2"/>
  <c r="Q146" i="2"/>
  <c r="R146" i="2"/>
  <c r="S146" i="2"/>
  <c r="T146" i="2"/>
  <c r="U146" i="2"/>
  <c r="V146" i="2"/>
  <c r="W146" i="2"/>
  <c r="X146" i="2"/>
  <c r="Y146" i="2"/>
  <c r="Z146" i="2"/>
  <c r="AA146" i="2"/>
  <c r="AB146" i="2"/>
  <c r="AC146" i="2"/>
  <c r="AD146" i="2"/>
  <c r="AE146" i="2"/>
  <c r="AF146" i="2"/>
  <c r="AG146" i="2"/>
  <c r="AH146" i="2"/>
  <c r="AI146" i="2"/>
  <c r="AJ146" i="2"/>
  <c r="AK146" i="2"/>
  <c r="AL146" i="2"/>
  <c r="AM146" i="2"/>
  <c r="AN146" i="2"/>
  <c r="AO146" i="2"/>
  <c r="AP146" i="2"/>
  <c r="AQ146" i="2"/>
  <c r="AR146" i="2"/>
  <c r="AS146" i="2"/>
  <c r="AT146" i="2"/>
  <c r="AU146" i="2"/>
  <c r="AV146" i="2"/>
  <c r="A147" i="2"/>
  <c r="B147" i="2"/>
  <c r="C147" i="2"/>
  <c r="D147" i="2"/>
  <c r="E147" i="2"/>
  <c r="F147" i="2"/>
  <c r="G147" i="2"/>
  <c r="H147" i="2"/>
  <c r="I147" i="2"/>
  <c r="J147" i="2"/>
  <c r="M147" i="2"/>
  <c r="N147" i="2"/>
  <c r="O147" i="2"/>
  <c r="P147" i="2"/>
  <c r="Q147" i="2"/>
  <c r="R147" i="2"/>
  <c r="S147" i="2"/>
  <c r="T147" i="2"/>
  <c r="U147" i="2"/>
  <c r="V147" i="2"/>
  <c r="W147" i="2"/>
  <c r="X147" i="2"/>
  <c r="Y147" i="2"/>
  <c r="Z147" i="2"/>
  <c r="AA147" i="2"/>
  <c r="AB147" i="2"/>
  <c r="AC147" i="2"/>
  <c r="AD147" i="2"/>
  <c r="AE147" i="2"/>
  <c r="AF147" i="2"/>
  <c r="AG147" i="2"/>
  <c r="AH147" i="2"/>
  <c r="AI147" i="2"/>
  <c r="AJ147" i="2"/>
  <c r="AK147" i="2"/>
  <c r="AL147" i="2"/>
  <c r="AM147" i="2"/>
  <c r="AN147" i="2"/>
  <c r="AO147" i="2"/>
  <c r="AP147" i="2"/>
  <c r="AQ147" i="2"/>
  <c r="AR147" i="2"/>
  <c r="AS147" i="2"/>
  <c r="AT147" i="2"/>
  <c r="AU147" i="2"/>
  <c r="AV147" i="2"/>
  <c r="A148" i="2"/>
  <c r="B148" i="2"/>
  <c r="C148" i="2"/>
  <c r="D148" i="2"/>
  <c r="E148" i="2"/>
  <c r="F148" i="2"/>
  <c r="G148" i="2"/>
  <c r="H148" i="2"/>
  <c r="I148" i="2"/>
  <c r="J148" i="2"/>
  <c r="K148" i="2"/>
  <c r="L148" i="2"/>
  <c r="M148" i="2"/>
  <c r="N148" i="2"/>
  <c r="O148" i="2"/>
  <c r="P148" i="2"/>
  <c r="Q148" i="2"/>
  <c r="R148" i="2"/>
  <c r="S148" i="2"/>
  <c r="T148" i="2"/>
  <c r="U148" i="2"/>
  <c r="V148" i="2"/>
  <c r="W148" i="2"/>
  <c r="X148" i="2"/>
  <c r="Y148" i="2"/>
  <c r="Z148" i="2"/>
  <c r="AA148" i="2"/>
  <c r="AB148" i="2"/>
  <c r="AC148" i="2"/>
  <c r="AD148" i="2"/>
  <c r="AE148" i="2"/>
  <c r="AF148" i="2"/>
  <c r="AG148" i="2"/>
  <c r="AH148" i="2"/>
  <c r="AI148" i="2"/>
  <c r="AJ148" i="2"/>
  <c r="AK148" i="2"/>
  <c r="AL148" i="2"/>
  <c r="AM148" i="2"/>
  <c r="AN148" i="2"/>
  <c r="AO148" i="2"/>
  <c r="AP148" i="2"/>
  <c r="AQ148" i="2"/>
  <c r="AR148" i="2"/>
  <c r="AS148" i="2"/>
  <c r="AT148" i="2"/>
  <c r="AU148" i="2"/>
  <c r="AV148" i="2"/>
  <c r="A149" i="2"/>
  <c r="B149" i="2"/>
  <c r="C149" i="2"/>
  <c r="D149" i="2"/>
  <c r="E149" i="2"/>
  <c r="F149" i="2"/>
  <c r="G149" i="2"/>
  <c r="H149" i="2"/>
  <c r="I149" i="2"/>
  <c r="J149" i="2"/>
  <c r="K149" i="2"/>
  <c r="L149" i="2"/>
  <c r="M149" i="2"/>
  <c r="N149" i="2"/>
  <c r="O149" i="2"/>
  <c r="P149" i="2"/>
  <c r="Q149" i="2"/>
  <c r="R149" i="2"/>
  <c r="S149" i="2"/>
  <c r="T149" i="2"/>
  <c r="U149" i="2"/>
  <c r="V149" i="2"/>
  <c r="W149" i="2"/>
  <c r="X149" i="2"/>
  <c r="Y149" i="2"/>
  <c r="Z149" i="2"/>
  <c r="AA149" i="2"/>
  <c r="AB149" i="2"/>
  <c r="AC149" i="2"/>
  <c r="AD149" i="2"/>
  <c r="AE149" i="2"/>
  <c r="AF149" i="2"/>
  <c r="AG149" i="2"/>
  <c r="AH149" i="2"/>
  <c r="AI149" i="2"/>
  <c r="AJ149" i="2"/>
  <c r="AK149" i="2"/>
  <c r="AL149" i="2"/>
  <c r="AM149" i="2"/>
  <c r="AN149" i="2"/>
  <c r="AO149" i="2"/>
  <c r="AP149" i="2"/>
  <c r="AQ149" i="2"/>
  <c r="AR149" i="2"/>
  <c r="AS149" i="2"/>
  <c r="AT149" i="2"/>
  <c r="AU149" i="2"/>
  <c r="AV149" i="2"/>
  <c r="A150" i="2"/>
  <c r="B150" i="2"/>
  <c r="C150" i="2"/>
  <c r="D150" i="2"/>
  <c r="E150" i="2"/>
  <c r="F150" i="2"/>
  <c r="G150" i="2"/>
  <c r="H150" i="2"/>
  <c r="I150" i="2"/>
  <c r="J150" i="2"/>
  <c r="M150" i="2"/>
  <c r="N150" i="2"/>
  <c r="O150" i="2"/>
  <c r="P150" i="2"/>
  <c r="Q150" i="2"/>
  <c r="R150" i="2"/>
  <c r="S150" i="2"/>
  <c r="T150" i="2"/>
  <c r="U150" i="2"/>
  <c r="V150" i="2"/>
  <c r="W150" i="2"/>
  <c r="X150" i="2"/>
  <c r="Y150" i="2"/>
  <c r="Z150" i="2"/>
  <c r="AA150" i="2"/>
  <c r="AB150" i="2"/>
  <c r="AC150" i="2"/>
  <c r="AD150" i="2"/>
  <c r="AE150" i="2"/>
  <c r="AF150" i="2"/>
  <c r="AG150" i="2"/>
  <c r="AH150" i="2"/>
  <c r="AI150" i="2"/>
  <c r="AJ150" i="2"/>
  <c r="AK150" i="2"/>
  <c r="AL150" i="2"/>
  <c r="AM150" i="2"/>
  <c r="AN150" i="2"/>
  <c r="AO150" i="2"/>
  <c r="AP150" i="2"/>
  <c r="AQ150" i="2"/>
  <c r="AR150" i="2"/>
  <c r="AS150" i="2"/>
  <c r="AT150" i="2"/>
  <c r="AU150" i="2"/>
  <c r="AV150" i="2"/>
  <c r="A151" i="2"/>
  <c r="B151" i="2"/>
  <c r="C151" i="2"/>
  <c r="D151" i="2"/>
  <c r="E151" i="2"/>
  <c r="F151" i="2"/>
  <c r="G151" i="2"/>
  <c r="H151" i="2"/>
  <c r="I151" i="2"/>
  <c r="J151" i="2"/>
  <c r="K151" i="2"/>
  <c r="L151" i="2"/>
  <c r="M151" i="2"/>
  <c r="N151" i="2"/>
  <c r="O151" i="2"/>
  <c r="P151" i="2"/>
  <c r="Q151" i="2"/>
  <c r="R151" i="2"/>
  <c r="S151" i="2"/>
  <c r="T151" i="2"/>
  <c r="U151" i="2"/>
  <c r="V151" i="2"/>
  <c r="W151" i="2"/>
  <c r="X151" i="2"/>
  <c r="Y151" i="2"/>
  <c r="Z151" i="2"/>
  <c r="AA151" i="2"/>
  <c r="AB151" i="2"/>
  <c r="AC151" i="2"/>
  <c r="AD151" i="2"/>
  <c r="AE151" i="2"/>
  <c r="AF151" i="2"/>
  <c r="AG151" i="2"/>
  <c r="AH151" i="2"/>
  <c r="AI151" i="2"/>
  <c r="AJ151" i="2"/>
  <c r="AK151" i="2"/>
  <c r="AL151" i="2"/>
  <c r="AM151" i="2"/>
  <c r="AN151" i="2"/>
  <c r="AO151" i="2"/>
  <c r="AP151" i="2"/>
  <c r="AQ151" i="2"/>
  <c r="AR151" i="2"/>
  <c r="AS151" i="2"/>
  <c r="AT151" i="2"/>
  <c r="AU151" i="2"/>
  <c r="AV151" i="2"/>
  <c r="A152" i="2"/>
  <c r="B152" i="2"/>
  <c r="C152" i="2"/>
  <c r="D152" i="2"/>
  <c r="E152" i="2"/>
  <c r="F152" i="2"/>
  <c r="G152" i="2"/>
  <c r="H152" i="2"/>
  <c r="I152" i="2"/>
  <c r="J152" i="2"/>
  <c r="K152" i="2"/>
  <c r="L152" i="2"/>
  <c r="M152" i="2"/>
  <c r="N152" i="2"/>
  <c r="O152" i="2"/>
  <c r="P152" i="2"/>
  <c r="Q152" i="2"/>
  <c r="R152" i="2"/>
  <c r="S152" i="2"/>
  <c r="T152" i="2"/>
  <c r="U152" i="2"/>
  <c r="V152" i="2"/>
  <c r="W152" i="2"/>
  <c r="X152" i="2"/>
  <c r="Y152" i="2"/>
  <c r="Z152" i="2"/>
  <c r="AA152" i="2"/>
  <c r="AB152" i="2"/>
  <c r="AC152" i="2"/>
  <c r="AD152" i="2"/>
  <c r="AE152" i="2"/>
  <c r="AF152" i="2"/>
  <c r="AG152" i="2"/>
  <c r="AH152" i="2"/>
  <c r="AI152" i="2"/>
  <c r="AJ152" i="2"/>
  <c r="AK152" i="2"/>
  <c r="AL152" i="2"/>
  <c r="AM152" i="2"/>
  <c r="AN152" i="2"/>
  <c r="AO152" i="2"/>
  <c r="AP152" i="2"/>
  <c r="AQ152" i="2"/>
  <c r="AR152" i="2"/>
  <c r="AS152" i="2"/>
  <c r="AT152" i="2"/>
  <c r="AU152" i="2"/>
  <c r="AV152" i="2"/>
  <c r="A153" i="2"/>
  <c r="B153" i="2"/>
  <c r="C153" i="2"/>
  <c r="D153" i="2"/>
  <c r="E153" i="2"/>
  <c r="F153" i="2"/>
  <c r="G153" i="2"/>
  <c r="H153" i="2"/>
  <c r="I153" i="2"/>
  <c r="J153" i="2"/>
  <c r="K153" i="2"/>
  <c r="L153" i="2"/>
  <c r="M153" i="2"/>
  <c r="N153" i="2"/>
  <c r="O153" i="2"/>
  <c r="P153" i="2"/>
  <c r="Q153" i="2"/>
  <c r="R153" i="2"/>
  <c r="S153" i="2"/>
  <c r="T153" i="2"/>
  <c r="U153" i="2"/>
  <c r="V153" i="2"/>
  <c r="W153" i="2"/>
  <c r="X153" i="2"/>
  <c r="Y153" i="2"/>
  <c r="Z153" i="2"/>
  <c r="AA153" i="2"/>
  <c r="AB153" i="2"/>
  <c r="AC153" i="2"/>
  <c r="AD153" i="2"/>
  <c r="AE153" i="2"/>
  <c r="AF153" i="2"/>
  <c r="AG153" i="2"/>
  <c r="AH153" i="2"/>
  <c r="AI153" i="2"/>
  <c r="AJ153" i="2"/>
  <c r="AK153" i="2"/>
  <c r="AL153" i="2"/>
  <c r="AM153" i="2"/>
  <c r="AN153" i="2"/>
  <c r="AO153" i="2"/>
  <c r="AP153" i="2"/>
  <c r="AQ153" i="2"/>
  <c r="AR153" i="2"/>
  <c r="AS153" i="2"/>
  <c r="AT153" i="2"/>
  <c r="AU153" i="2"/>
  <c r="AV153" i="2"/>
  <c r="A154" i="2"/>
  <c r="B154" i="2"/>
  <c r="C154" i="2"/>
  <c r="D154" i="2"/>
  <c r="E154" i="2"/>
  <c r="F154" i="2"/>
  <c r="G154" i="2"/>
  <c r="H154" i="2"/>
  <c r="I154" i="2"/>
  <c r="J154" i="2"/>
  <c r="M154" i="2"/>
  <c r="N154" i="2"/>
  <c r="O154" i="2"/>
  <c r="P154" i="2"/>
  <c r="Q154" i="2"/>
  <c r="R154" i="2"/>
  <c r="S154" i="2"/>
  <c r="T154" i="2"/>
  <c r="U154" i="2"/>
  <c r="V154" i="2"/>
  <c r="W154" i="2"/>
  <c r="X154" i="2"/>
  <c r="Y154" i="2"/>
  <c r="Z154" i="2"/>
  <c r="AA154" i="2"/>
  <c r="AB154" i="2"/>
  <c r="AC154" i="2"/>
  <c r="AD154" i="2"/>
  <c r="AE154" i="2"/>
  <c r="AF154" i="2"/>
  <c r="AG154" i="2"/>
  <c r="AH154" i="2"/>
  <c r="AI154" i="2"/>
  <c r="AJ154" i="2"/>
  <c r="AK154" i="2"/>
  <c r="AL154" i="2"/>
  <c r="AM154" i="2"/>
  <c r="AN154" i="2"/>
  <c r="AO154" i="2"/>
  <c r="AP154" i="2"/>
  <c r="AQ154" i="2"/>
  <c r="AR154" i="2"/>
  <c r="AS154" i="2"/>
  <c r="AT154" i="2"/>
  <c r="AU154" i="2"/>
  <c r="AV154" i="2"/>
  <c r="A155" i="2"/>
  <c r="B155" i="2"/>
  <c r="C155" i="2"/>
  <c r="D155" i="2"/>
  <c r="E155" i="2"/>
  <c r="F155" i="2"/>
  <c r="G155" i="2"/>
  <c r="H155" i="2"/>
  <c r="I155" i="2"/>
  <c r="J155" i="2"/>
  <c r="K155" i="2"/>
  <c r="L155" i="2"/>
  <c r="M155" i="2"/>
  <c r="N155" i="2"/>
  <c r="O155" i="2"/>
  <c r="P155" i="2"/>
  <c r="Q155" i="2"/>
  <c r="R155" i="2"/>
  <c r="S155" i="2"/>
  <c r="T155" i="2"/>
  <c r="U155" i="2"/>
  <c r="V155" i="2"/>
  <c r="W155" i="2"/>
  <c r="X155" i="2"/>
  <c r="Y155" i="2"/>
  <c r="Z155" i="2"/>
  <c r="AA155" i="2"/>
  <c r="AB155" i="2"/>
  <c r="AC155" i="2"/>
  <c r="AD155" i="2"/>
  <c r="AE155" i="2"/>
  <c r="AF155" i="2"/>
  <c r="AG155" i="2"/>
  <c r="AH155" i="2"/>
  <c r="AI155" i="2"/>
  <c r="AJ155" i="2"/>
  <c r="AK155" i="2"/>
  <c r="AL155" i="2"/>
  <c r="AM155" i="2"/>
  <c r="AN155" i="2"/>
  <c r="AO155" i="2"/>
  <c r="AP155" i="2"/>
  <c r="AQ155" i="2"/>
  <c r="AR155" i="2"/>
  <c r="AS155" i="2"/>
  <c r="AT155" i="2"/>
  <c r="AU155" i="2"/>
  <c r="AV155" i="2"/>
  <c r="A156" i="2"/>
  <c r="B156" i="2"/>
  <c r="C156" i="2"/>
  <c r="D156" i="2"/>
  <c r="E156" i="2"/>
  <c r="F156" i="2"/>
  <c r="G156" i="2"/>
  <c r="H156" i="2"/>
  <c r="I156" i="2"/>
  <c r="J156" i="2"/>
  <c r="K156" i="2"/>
  <c r="L156" i="2"/>
  <c r="M156" i="2"/>
  <c r="N156" i="2"/>
  <c r="O156" i="2"/>
  <c r="P156" i="2"/>
  <c r="Q156" i="2"/>
  <c r="R156" i="2"/>
  <c r="S156" i="2"/>
  <c r="T156" i="2"/>
  <c r="U156" i="2"/>
  <c r="V156" i="2"/>
  <c r="W156" i="2"/>
  <c r="X156" i="2"/>
  <c r="Y156" i="2"/>
  <c r="Z156" i="2"/>
  <c r="AA156" i="2"/>
  <c r="AB156" i="2"/>
  <c r="AC156" i="2"/>
  <c r="AD156" i="2"/>
  <c r="AE156" i="2"/>
  <c r="AF156" i="2"/>
  <c r="AG156" i="2"/>
  <c r="AH156" i="2"/>
  <c r="AI156" i="2"/>
  <c r="AJ156" i="2"/>
  <c r="AK156" i="2"/>
  <c r="AL156" i="2"/>
  <c r="AM156" i="2"/>
  <c r="AN156" i="2"/>
  <c r="AO156" i="2"/>
  <c r="AP156" i="2"/>
  <c r="AQ156" i="2"/>
  <c r="AR156" i="2"/>
  <c r="AS156" i="2"/>
  <c r="AT156" i="2"/>
  <c r="AU156" i="2"/>
  <c r="AV156" i="2"/>
  <c r="A157" i="2"/>
  <c r="B157" i="2"/>
  <c r="C157" i="2"/>
  <c r="D157" i="2"/>
  <c r="E157" i="2"/>
  <c r="F157" i="2"/>
  <c r="G157" i="2"/>
  <c r="H157" i="2"/>
  <c r="I157" i="2"/>
  <c r="J157" i="2"/>
  <c r="K157" i="2"/>
  <c r="L157" i="2"/>
  <c r="M157" i="2"/>
  <c r="N157" i="2"/>
  <c r="O157" i="2"/>
  <c r="P157" i="2"/>
  <c r="Q157" i="2"/>
  <c r="R157" i="2"/>
  <c r="S157" i="2"/>
  <c r="T157" i="2"/>
  <c r="U157" i="2"/>
  <c r="V157" i="2"/>
  <c r="W157" i="2"/>
  <c r="X157" i="2"/>
  <c r="Y157" i="2"/>
  <c r="Z157" i="2"/>
  <c r="AA157" i="2"/>
  <c r="AB157" i="2"/>
  <c r="AC157" i="2"/>
  <c r="AD157" i="2"/>
  <c r="AE157" i="2"/>
  <c r="AF157" i="2"/>
  <c r="AG157" i="2"/>
  <c r="AH157" i="2"/>
  <c r="AI157" i="2"/>
  <c r="AJ157" i="2"/>
  <c r="AK157" i="2"/>
  <c r="AL157" i="2"/>
  <c r="AM157" i="2"/>
  <c r="AN157" i="2"/>
  <c r="AO157" i="2"/>
  <c r="AP157" i="2"/>
  <c r="AQ157" i="2"/>
  <c r="AR157" i="2"/>
  <c r="AS157" i="2"/>
  <c r="AT157" i="2"/>
  <c r="AU157" i="2"/>
  <c r="AV157" i="2"/>
  <c r="A158" i="2"/>
  <c r="B158" i="2"/>
  <c r="C158" i="2"/>
  <c r="D158" i="2"/>
  <c r="E158" i="2"/>
  <c r="F158" i="2"/>
  <c r="G158" i="2"/>
  <c r="H158" i="2"/>
  <c r="I158" i="2"/>
  <c r="J158" i="2"/>
  <c r="M158" i="2"/>
  <c r="N158" i="2"/>
  <c r="O158" i="2"/>
  <c r="P158" i="2"/>
  <c r="Q158" i="2"/>
  <c r="R158" i="2"/>
  <c r="S158" i="2"/>
  <c r="T158" i="2"/>
  <c r="U158" i="2"/>
  <c r="V158" i="2"/>
  <c r="W158" i="2"/>
  <c r="X158" i="2"/>
  <c r="Y158" i="2"/>
  <c r="Z158" i="2"/>
  <c r="AA158" i="2"/>
  <c r="AB158" i="2"/>
  <c r="AC158" i="2"/>
  <c r="AD158" i="2"/>
  <c r="AE158" i="2"/>
  <c r="AF158" i="2"/>
  <c r="AG158" i="2"/>
  <c r="AH158" i="2"/>
  <c r="AI158" i="2"/>
  <c r="AJ158" i="2"/>
  <c r="AK158" i="2"/>
  <c r="AL158" i="2"/>
  <c r="AM158" i="2"/>
  <c r="AN158" i="2"/>
  <c r="AO158" i="2"/>
  <c r="AP158" i="2"/>
  <c r="AQ158" i="2"/>
  <c r="AR158" i="2"/>
  <c r="AS158" i="2"/>
  <c r="AT158" i="2"/>
  <c r="AU158" i="2"/>
  <c r="AV158" i="2"/>
  <c r="A159" i="2"/>
  <c r="B159" i="2"/>
  <c r="C159" i="2"/>
  <c r="D159" i="2"/>
  <c r="E159" i="2"/>
  <c r="F159" i="2"/>
  <c r="G159" i="2"/>
  <c r="H159" i="2"/>
  <c r="I159" i="2"/>
  <c r="J159" i="2"/>
  <c r="K159" i="2"/>
  <c r="L159" i="2"/>
  <c r="M159" i="2"/>
  <c r="N159" i="2"/>
  <c r="O159" i="2"/>
  <c r="P159" i="2"/>
  <c r="Q159" i="2"/>
  <c r="R159" i="2"/>
  <c r="S159" i="2"/>
  <c r="T159" i="2"/>
  <c r="U159" i="2"/>
  <c r="V159" i="2"/>
  <c r="W159" i="2"/>
  <c r="X159" i="2"/>
  <c r="Y159" i="2"/>
  <c r="Z159" i="2"/>
  <c r="AA159" i="2"/>
  <c r="AB159" i="2"/>
  <c r="AC159" i="2"/>
  <c r="AD159" i="2"/>
  <c r="AE159" i="2"/>
  <c r="AF159" i="2"/>
  <c r="AG159" i="2"/>
  <c r="AH159" i="2"/>
  <c r="AI159" i="2"/>
  <c r="AJ159" i="2"/>
  <c r="AK159" i="2"/>
  <c r="AL159" i="2"/>
  <c r="AM159" i="2"/>
  <c r="AN159" i="2"/>
  <c r="AO159" i="2"/>
  <c r="AP159" i="2"/>
  <c r="AQ159" i="2"/>
  <c r="AR159" i="2"/>
  <c r="AS159" i="2"/>
  <c r="AT159" i="2"/>
  <c r="AU159" i="2"/>
  <c r="AV159" i="2"/>
  <c r="A160" i="2"/>
  <c r="B160" i="2"/>
  <c r="C160" i="2"/>
  <c r="D160" i="2"/>
  <c r="E160" i="2"/>
  <c r="F160" i="2"/>
  <c r="G160" i="2"/>
  <c r="H160" i="2"/>
  <c r="I160" i="2"/>
  <c r="J160" i="2"/>
  <c r="K160" i="2"/>
  <c r="L160" i="2"/>
  <c r="M160" i="2"/>
  <c r="N160" i="2"/>
  <c r="O160" i="2"/>
  <c r="P160" i="2"/>
  <c r="Q160" i="2"/>
  <c r="R160" i="2"/>
  <c r="S160" i="2"/>
  <c r="T160" i="2"/>
  <c r="U160" i="2"/>
  <c r="V160" i="2"/>
  <c r="W160" i="2"/>
  <c r="X160" i="2"/>
  <c r="Y160" i="2"/>
  <c r="Z160" i="2"/>
  <c r="AA160" i="2"/>
  <c r="AB160" i="2"/>
  <c r="AC160" i="2"/>
  <c r="AD160" i="2"/>
  <c r="AE160" i="2"/>
  <c r="AF160" i="2"/>
  <c r="AG160" i="2"/>
  <c r="AH160" i="2"/>
  <c r="AI160" i="2"/>
  <c r="AJ160" i="2"/>
  <c r="AK160" i="2"/>
  <c r="AL160" i="2"/>
  <c r="AM160" i="2"/>
  <c r="AN160" i="2"/>
  <c r="AO160" i="2"/>
  <c r="AP160" i="2"/>
  <c r="AQ160" i="2"/>
  <c r="AR160" i="2"/>
  <c r="AS160" i="2"/>
  <c r="AT160" i="2"/>
  <c r="AU160" i="2"/>
  <c r="AV160" i="2"/>
  <c r="A161" i="2"/>
  <c r="B161" i="2"/>
  <c r="C161" i="2"/>
  <c r="D161" i="2"/>
  <c r="E161" i="2"/>
  <c r="F161" i="2"/>
  <c r="G161" i="2"/>
  <c r="H161" i="2"/>
  <c r="I161" i="2"/>
  <c r="J161" i="2"/>
  <c r="K161" i="2"/>
  <c r="L161" i="2"/>
  <c r="M161" i="2"/>
  <c r="N161" i="2"/>
  <c r="O161" i="2"/>
  <c r="P161" i="2"/>
  <c r="Q161" i="2"/>
  <c r="R161" i="2"/>
  <c r="S161" i="2"/>
  <c r="T161" i="2"/>
  <c r="U161" i="2"/>
  <c r="V161" i="2"/>
  <c r="W161" i="2"/>
  <c r="X161" i="2"/>
  <c r="Y161" i="2"/>
  <c r="Z161" i="2"/>
  <c r="AA161" i="2"/>
  <c r="AB161" i="2"/>
  <c r="AC161" i="2"/>
  <c r="AD161" i="2"/>
  <c r="AE161" i="2"/>
  <c r="AF161" i="2"/>
  <c r="AG161" i="2"/>
  <c r="AH161" i="2"/>
  <c r="AI161" i="2"/>
  <c r="AJ161" i="2"/>
  <c r="AK161" i="2"/>
  <c r="AL161" i="2"/>
  <c r="AM161" i="2"/>
  <c r="AN161" i="2"/>
  <c r="AO161" i="2"/>
  <c r="AP161" i="2"/>
  <c r="AQ161" i="2"/>
  <c r="AR161" i="2"/>
  <c r="AS161" i="2"/>
  <c r="AT161" i="2"/>
  <c r="AU161" i="2"/>
  <c r="AV161" i="2"/>
  <c r="A162" i="2"/>
  <c r="B162" i="2"/>
  <c r="C162" i="2"/>
  <c r="D162" i="2"/>
  <c r="E162" i="2"/>
  <c r="F162" i="2"/>
  <c r="G162" i="2"/>
  <c r="H162" i="2"/>
  <c r="I162" i="2"/>
  <c r="J162" i="2"/>
  <c r="K162" i="2"/>
  <c r="L162" i="2"/>
  <c r="M162" i="2"/>
  <c r="N162" i="2"/>
  <c r="O162" i="2"/>
  <c r="P162" i="2"/>
  <c r="Q162" i="2"/>
  <c r="R162" i="2"/>
  <c r="S162" i="2"/>
  <c r="T162" i="2"/>
  <c r="U162" i="2"/>
  <c r="V162" i="2"/>
  <c r="W162" i="2"/>
  <c r="X162" i="2"/>
  <c r="Y162" i="2"/>
  <c r="Z162" i="2"/>
  <c r="AA162" i="2"/>
  <c r="AB162" i="2"/>
  <c r="AC162" i="2"/>
  <c r="AD162" i="2"/>
  <c r="AE162" i="2"/>
  <c r="AF162" i="2"/>
  <c r="AG162" i="2"/>
  <c r="AH162" i="2"/>
  <c r="AI162" i="2"/>
  <c r="AJ162" i="2"/>
  <c r="AK162" i="2"/>
  <c r="AL162" i="2"/>
  <c r="AM162" i="2"/>
  <c r="AN162" i="2"/>
  <c r="AO162" i="2"/>
  <c r="AP162" i="2"/>
  <c r="AQ162" i="2"/>
  <c r="AR162" i="2"/>
  <c r="AS162" i="2"/>
  <c r="AT162" i="2"/>
  <c r="AU162" i="2"/>
  <c r="AV162" i="2"/>
  <c r="A163" i="2"/>
  <c r="B163" i="2"/>
  <c r="C163" i="2"/>
  <c r="D163" i="2"/>
  <c r="E163" i="2"/>
  <c r="F163" i="2"/>
  <c r="G163" i="2"/>
  <c r="H163" i="2"/>
  <c r="I163" i="2"/>
  <c r="J163" i="2"/>
  <c r="K163" i="2"/>
  <c r="L163" i="2"/>
  <c r="M163" i="2"/>
  <c r="N163" i="2"/>
  <c r="O163" i="2"/>
  <c r="P163" i="2"/>
  <c r="Q163" i="2"/>
  <c r="R163" i="2"/>
  <c r="S163" i="2"/>
  <c r="T163" i="2"/>
  <c r="U163" i="2"/>
  <c r="V163" i="2"/>
  <c r="W163" i="2"/>
  <c r="X163" i="2"/>
  <c r="Y163" i="2"/>
  <c r="Z163" i="2"/>
  <c r="AA163" i="2"/>
  <c r="AB163" i="2"/>
  <c r="AC163" i="2"/>
  <c r="AD163" i="2"/>
  <c r="AE163" i="2"/>
  <c r="AF163" i="2"/>
  <c r="AG163" i="2"/>
  <c r="AH163" i="2"/>
  <c r="AI163" i="2"/>
  <c r="AJ163" i="2"/>
  <c r="AK163" i="2"/>
  <c r="AL163" i="2"/>
  <c r="AM163" i="2"/>
  <c r="AN163" i="2"/>
  <c r="AO163" i="2"/>
  <c r="AP163" i="2"/>
  <c r="AQ163" i="2"/>
  <c r="AR163" i="2"/>
  <c r="AS163" i="2"/>
  <c r="AT163" i="2"/>
  <c r="AU163" i="2"/>
  <c r="AV163" i="2"/>
  <c r="A164" i="2"/>
  <c r="B164" i="2"/>
  <c r="C164" i="2"/>
  <c r="D164" i="2"/>
  <c r="E164" i="2"/>
  <c r="F164" i="2"/>
  <c r="G164" i="2"/>
  <c r="H164" i="2"/>
  <c r="I164" i="2"/>
  <c r="J164" i="2"/>
  <c r="K164" i="2"/>
  <c r="L164" i="2"/>
  <c r="M164" i="2"/>
  <c r="N164" i="2"/>
  <c r="O164" i="2"/>
  <c r="P164" i="2"/>
  <c r="Q164" i="2"/>
  <c r="R164" i="2"/>
  <c r="S164" i="2"/>
  <c r="T164" i="2"/>
  <c r="U164" i="2"/>
  <c r="V164" i="2"/>
  <c r="W164" i="2"/>
  <c r="X164" i="2"/>
  <c r="Y164" i="2"/>
  <c r="Z164" i="2"/>
  <c r="AA164" i="2"/>
  <c r="AB164" i="2"/>
  <c r="AC164" i="2"/>
  <c r="AD164" i="2"/>
  <c r="AE164" i="2"/>
  <c r="AF164" i="2"/>
  <c r="AG164" i="2"/>
  <c r="AH164" i="2"/>
  <c r="AI164" i="2"/>
  <c r="AJ164" i="2"/>
  <c r="AK164" i="2"/>
  <c r="AL164" i="2"/>
  <c r="AM164" i="2"/>
  <c r="AN164" i="2"/>
  <c r="AO164" i="2"/>
  <c r="AP164" i="2"/>
  <c r="AQ164" i="2"/>
  <c r="AR164" i="2"/>
  <c r="AS164" i="2"/>
  <c r="AT164" i="2"/>
  <c r="AU164" i="2"/>
  <c r="AV164" i="2"/>
  <c r="A165" i="2"/>
  <c r="B165" i="2"/>
  <c r="C165" i="2"/>
  <c r="D165" i="2"/>
  <c r="E165" i="2"/>
  <c r="F165" i="2"/>
  <c r="G165" i="2"/>
  <c r="H165" i="2"/>
  <c r="I165" i="2"/>
  <c r="J165" i="2"/>
  <c r="K165" i="2"/>
  <c r="L165" i="2"/>
  <c r="M165" i="2"/>
  <c r="N165" i="2"/>
  <c r="O165" i="2"/>
  <c r="P165" i="2"/>
  <c r="Q165" i="2"/>
  <c r="R165" i="2"/>
  <c r="S165" i="2"/>
  <c r="T165" i="2"/>
  <c r="U165" i="2"/>
  <c r="V165" i="2"/>
  <c r="W165" i="2"/>
  <c r="X165" i="2"/>
  <c r="Y165" i="2"/>
  <c r="Z165" i="2"/>
  <c r="AA165" i="2"/>
  <c r="AB165" i="2"/>
  <c r="AC165" i="2"/>
  <c r="AD165" i="2"/>
  <c r="AE165" i="2"/>
  <c r="AF165" i="2"/>
  <c r="AG165" i="2"/>
  <c r="AH165" i="2"/>
  <c r="AI165" i="2"/>
  <c r="AJ165" i="2"/>
  <c r="AK165" i="2"/>
  <c r="AL165" i="2"/>
  <c r="AM165" i="2"/>
  <c r="AN165" i="2"/>
  <c r="AO165" i="2"/>
  <c r="AP165" i="2"/>
  <c r="AQ165" i="2"/>
  <c r="AR165" i="2"/>
  <c r="AS165" i="2"/>
  <c r="AT165" i="2"/>
  <c r="AU165" i="2"/>
  <c r="AV165" i="2"/>
  <c r="A166" i="2"/>
  <c r="B166" i="2"/>
  <c r="C166" i="2"/>
  <c r="D166" i="2"/>
  <c r="E166" i="2"/>
  <c r="F166" i="2"/>
  <c r="G166" i="2"/>
  <c r="H166" i="2"/>
  <c r="I166" i="2"/>
  <c r="J166" i="2"/>
  <c r="K166" i="2"/>
  <c r="L166" i="2"/>
  <c r="M166" i="2"/>
  <c r="N166" i="2"/>
  <c r="O166" i="2"/>
  <c r="P166" i="2"/>
  <c r="Q166" i="2"/>
  <c r="R166" i="2"/>
  <c r="S166" i="2"/>
  <c r="T166" i="2"/>
  <c r="U166" i="2"/>
  <c r="V166" i="2"/>
  <c r="W166" i="2"/>
  <c r="X166" i="2"/>
  <c r="Y166" i="2"/>
  <c r="Z166" i="2"/>
  <c r="AA166" i="2"/>
  <c r="AB166" i="2"/>
  <c r="AC166" i="2"/>
  <c r="AD166" i="2"/>
  <c r="AE166" i="2"/>
  <c r="AF166" i="2"/>
  <c r="AG166" i="2"/>
  <c r="AH166" i="2"/>
  <c r="AI166" i="2"/>
  <c r="AJ166" i="2"/>
  <c r="AK166" i="2"/>
  <c r="AL166" i="2"/>
  <c r="AM166" i="2"/>
  <c r="AN166" i="2"/>
  <c r="AO166" i="2"/>
  <c r="AP166" i="2"/>
  <c r="AQ166" i="2"/>
  <c r="AR166" i="2"/>
  <c r="AS166" i="2"/>
  <c r="AT166" i="2"/>
  <c r="AU166" i="2"/>
  <c r="AV166" i="2"/>
  <c r="A167" i="2"/>
  <c r="B167" i="2"/>
  <c r="C167" i="2"/>
  <c r="D167" i="2"/>
  <c r="E167" i="2"/>
  <c r="F167" i="2"/>
  <c r="G167" i="2"/>
  <c r="H167" i="2"/>
  <c r="I167" i="2"/>
  <c r="J167" i="2"/>
  <c r="K167" i="2"/>
  <c r="L167" i="2"/>
  <c r="M167" i="2"/>
  <c r="N167" i="2"/>
  <c r="O167" i="2"/>
  <c r="P167" i="2"/>
  <c r="Q167" i="2"/>
  <c r="R167" i="2"/>
  <c r="S167" i="2"/>
  <c r="T167" i="2"/>
  <c r="U167" i="2"/>
  <c r="V167" i="2"/>
  <c r="W167" i="2"/>
  <c r="X167" i="2"/>
  <c r="Y167" i="2"/>
  <c r="Z167" i="2"/>
  <c r="AA167" i="2"/>
  <c r="AB167" i="2"/>
  <c r="AC167" i="2"/>
  <c r="AD167" i="2"/>
  <c r="AE167" i="2"/>
  <c r="AF167" i="2"/>
  <c r="AG167" i="2"/>
  <c r="AH167" i="2"/>
  <c r="AI167" i="2"/>
  <c r="AJ167" i="2"/>
  <c r="AK167" i="2"/>
  <c r="AL167" i="2"/>
  <c r="AM167" i="2"/>
  <c r="AN167" i="2"/>
  <c r="AO167" i="2"/>
  <c r="AP167" i="2"/>
  <c r="AQ167" i="2"/>
  <c r="AR167" i="2"/>
  <c r="AS167" i="2"/>
  <c r="AT167" i="2"/>
  <c r="AU167" i="2"/>
  <c r="AV167" i="2"/>
  <c r="A168" i="2"/>
  <c r="B168" i="2"/>
  <c r="C168" i="2"/>
  <c r="D168" i="2"/>
  <c r="E168" i="2"/>
  <c r="F168" i="2"/>
  <c r="G168" i="2"/>
  <c r="H168" i="2"/>
  <c r="I168" i="2"/>
  <c r="J168" i="2"/>
  <c r="K168" i="2"/>
  <c r="L168" i="2"/>
  <c r="M168" i="2"/>
  <c r="N168" i="2"/>
  <c r="O168" i="2"/>
  <c r="P168" i="2"/>
  <c r="Q168" i="2"/>
  <c r="R168" i="2"/>
  <c r="S168" i="2"/>
  <c r="T168" i="2"/>
  <c r="U168" i="2"/>
  <c r="V168" i="2"/>
  <c r="W168" i="2"/>
  <c r="X168" i="2"/>
  <c r="Y168" i="2"/>
  <c r="Z168" i="2"/>
  <c r="AA168" i="2"/>
  <c r="AB168" i="2"/>
  <c r="AC168" i="2"/>
  <c r="AD168" i="2"/>
  <c r="AE168" i="2"/>
  <c r="AF168" i="2"/>
  <c r="AG168" i="2"/>
  <c r="AH168" i="2"/>
  <c r="AI168" i="2"/>
  <c r="AJ168" i="2"/>
  <c r="AK168" i="2"/>
  <c r="AL168" i="2"/>
  <c r="AM168" i="2"/>
  <c r="AN168" i="2"/>
  <c r="AO168" i="2"/>
  <c r="AP168" i="2"/>
  <c r="AQ168" i="2"/>
  <c r="AR168" i="2"/>
  <c r="AS168" i="2"/>
  <c r="AT168" i="2"/>
  <c r="AU168" i="2"/>
  <c r="AV168" i="2"/>
  <c r="A169" i="2"/>
  <c r="B169" i="2"/>
  <c r="C169" i="2"/>
  <c r="D169" i="2"/>
  <c r="E169" i="2"/>
  <c r="F169" i="2"/>
  <c r="G169" i="2"/>
  <c r="H169" i="2"/>
  <c r="I169" i="2"/>
  <c r="J169" i="2"/>
  <c r="K169" i="2"/>
  <c r="L169" i="2"/>
  <c r="M169" i="2"/>
  <c r="N169" i="2"/>
  <c r="O169" i="2"/>
  <c r="P169" i="2"/>
  <c r="Q169" i="2"/>
  <c r="R169" i="2"/>
  <c r="S169" i="2"/>
  <c r="T169" i="2"/>
  <c r="U169" i="2"/>
  <c r="V169" i="2"/>
  <c r="W169" i="2"/>
  <c r="X169" i="2"/>
  <c r="Y169" i="2"/>
  <c r="Z169" i="2"/>
  <c r="AA169" i="2"/>
  <c r="AB169" i="2"/>
  <c r="AC169" i="2"/>
  <c r="AD169" i="2"/>
  <c r="AE169" i="2"/>
  <c r="AF169" i="2"/>
  <c r="AG169" i="2"/>
  <c r="AH169" i="2"/>
  <c r="AI169" i="2"/>
  <c r="AJ169" i="2"/>
  <c r="AK169" i="2"/>
  <c r="AL169" i="2"/>
  <c r="AM169" i="2"/>
  <c r="AN169" i="2"/>
  <c r="AO169" i="2"/>
  <c r="AP169" i="2"/>
  <c r="AQ169" i="2"/>
  <c r="AR169" i="2"/>
  <c r="AS169" i="2"/>
  <c r="AT169" i="2"/>
  <c r="AU169" i="2"/>
  <c r="AV169" i="2"/>
  <c r="A170" i="2"/>
  <c r="B170" i="2"/>
  <c r="C170" i="2"/>
  <c r="D170" i="2"/>
  <c r="E170" i="2"/>
  <c r="F170" i="2"/>
  <c r="G170" i="2"/>
  <c r="H170" i="2"/>
  <c r="I170" i="2"/>
  <c r="J170" i="2"/>
  <c r="M170" i="2"/>
  <c r="N170" i="2"/>
  <c r="O170" i="2"/>
  <c r="P170" i="2"/>
  <c r="Q170" i="2"/>
  <c r="R170" i="2"/>
  <c r="S170" i="2"/>
  <c r="T170" i="2"/>
  <c r="U170" i="2"/>
  <c r="V170" i="2"/>
  <c r="W170" i="2"/>
  <c r="X170" i="2"/>
  <c r="Y170" i="2"/>
  <c r="Z170" i="2"/>
  <c r="AA170" i="2"/>
  <c r="AB170" i="2"/>
  <c r="AC170" i="2"/>
  <c r="AD170" i="2"/>
  <c r="AE170" i="2"/>
  <c r="AF170" i="2"/>
  <c r="AG170" i="2"/>
  <c r="AH170" i="2"/>
  <c r="AI170" i="2"/>
  <c r="AJ170" i="2"/>
  <c r="AK170" i="2"/>
  <c r="AL170" i="2"/>
  <c r="AM170" i="2"/>
  <c r="AN170" i="2"/>
  <c r="AO170" i="2"/>
  <c r="AP170" i="2"/>
  <c r="AQ170" i="2"/>
  <c r="AR170" i="2"/>
  <c r="AS170" i="2"/>
  <c r="AT170" i="2"/>
  <c r="AU170" i="2"/>
  <c r="AV170" i="2"/>
  <c r="A171" i="2"/>
  <c r="B171" i="2"/>
  <c r="C171" i="2"/>
  <c r="D171" i="2"/>
  <c r="E171" i="2"/>
  <c r="F171" i="2"/>
  <c r="G171" i="2"/>
  <c r="H171" i="2"/>
  <c r="I171" i="2"/>
  <c r="J171" i="2"/>
  <c r="M171" i="2"/>
  <c r="N171" i="2"/>
  <c r="O171" i="2"/>
  <c r="P171" i="2"/>
  <c r="Q171" i="2"/>
  <c r="R171" i="2"/>
  <c r="S171" i="2"/>
  <c r="T171" i="2"/>
  <c r="U171" i="2"/>
  <c r="V171" i="2"/>
  <c r="W171" i="2"/>
  <c r="X171" i="2"/>
  <c r="Y171" i="2"/>
  <c r="Z171" i="2"/>
  <c r="AA171" i="2"/>
  <c r="AB171" i="2"/>
  <c r="AC171" i="2"/>
  <c r="AD171" i="2"/>
  <c r="AE171" i="2"/>
  <c r="AF171" i="2"/>
  <c r="AG171" i="2"/>
  <c r="AH171" i="2"/>
  <c r="AI171" i="2"/>
  <c r="AJ171" i="2"/>
  <c r="AK171" i="2"/>
  <c r="AL171" i="2"/>
  <c r="AM171" i="2"/>
  <c r="AN171" i="2"/>
  <c r="AO171" i="2"/>
  <c r="AP171" i="2"/>
  <c r="AQ171" i="2"/>
  <c r="AR171" i="2"/>
  <c r="AS171" i="2"/>
  <c r="AT171" i="2"/>
  <c r="AU171" i="2"/>
  <c r="AV171" i="2"/>
  <c r="A172" i="2"/>
  <c r="B172" i="2"/>
  <c r="C172" i="2"/>
  <c r="D172" i="2"/>
  <c r="E172" i="2"/>
  <c r="F172" i="2"/>
  <c r="G172" i="2"/>
  <c r="H172" i="2"/>
  <c r="I172" i="2"/>
  <c r="J172" i="2"/>
  <c r="K172" i="2"/>
  <c r="L172" i="2"/>
  <c r="M172" i="2"/>
  <c r="N172" i="2"/>
  <c r="O172" i="2"/>
  <c r="P172" i="2"/>
  <c r="Q172" i="2"/>
  <c r="R172" i="2"/>
  <c r="S172" i="2"/>
  <c r="T172" i="2"/>
  <c r="U172" i="2"/>
  <c r="V172" i="2"/>
  <c r="W172" i="2"/>
  <c r="X172" i="2"/>
  <c r="Y172" i="2"/>
  <c r="Z172" i="2"/>
  <c r="AA172" i="2"/>
  <c r="AB172" i="2"/>
  <c r="AC172" i="2"/>
  <c r="AD172" i="2"/>
  <c r="AE172" i="2"/>
  <c r="AF172" i="2"/>
  <c r="AG172" i="2"/>
  <c r="AH172" i="2"/>
  <c r="AI172" i="2"/>
  <c r="AJ172" i="2"/>
  <c r="AK172" i="2"/>
  <c r="AL172" i="2"/>
  <c r="AM172" i="2"/>
  <c r="AN172" i="2"/>
  <c r="AO172" i="2"/>
  <c r="AP172" i="2"/>
  <c r="AQ172" i="2"/>
  <c r="AR172" i="2"/>
  <c r="AS172" i="2"/>
  <c r="AT172" i="2"/>
  <c r="AU172" i="2"/>
  <c r="AV172" i="2"/>
  <c r="A173" i="2"/>
  <c r="B173" i="2"/>
  <c r="C173" i="2"/>
  <c r="D173" i="2"/>
  <c r="E173" i="2"/>
  <c r="F173" i="2"/>
  <c r="G173" i="2"/>
  <c r="H173" i="2"/>
  <c r="I173" i="2"/>
  <c r="J173" i="2"/>
  <c r="K173" i="2"/>
  <c r="L173" i="2"/>
  <c r="M173" i="2"/>
  <c r="N173" i="2"/>
  <c r="O173" i="2"/>
  <c r="P173" i="2"/>
  <c r="Q173" i="2"/>
  <c r="R173" i="2"/>
  <c r="S173" i="2"/>
  <c r="T173" i="2"/>
  <c r="U173" i="2"/>
  <c r="V173" i="2"/>
  <c r="W173" i="2"/>
  <c r="X173" i="2"/>
  <c r="Y173" i="2"/>
  <c r="Z173" i="2"/>
  <c r="AA173" i="2"/>
  <c r="AB173" i="2"/>
  <c r="AC173" i="2"/>
  <c r="AD173" i="2"/>
  <c r="AE173" i="2"/>
  <c r="AF173" i="2"/>
  <c r="AG173" i="2"/>
  <c r="AH173" i="2"/>
  <c r="AI173" i="2"/>
  <c r="AJ173" i="2"/>
  <c r="AK173" i="2"/>
  <c r="AL173" i="2"/>
  <c r="AM173" i="2"/>
  <c r="AN173" i="2"/>
  <c r="AO173" i="2"/>
  <c r="AP173" i="2"/>
  <c r="AQ173" i="2"/>
  <c r="AR173" i="2"/>
  <c r="AS173" i="2"/>
  <c r="AT173" i="2"/>
  <c r="AU173" i="2"/>
  <c r="AV173" i="2"/>
  <c r="A174" i="2"/>
  <c r="B174" i="2"/>
  <c r="C174" i="2"/>
  <c r="D174" i="2"/>
  <c r="E174" i="2"/>
  <c r="F174" i="2"/>
  <c r="G174" i="2"/>
  <c r="H174" i="2"/>
  <c r="I174" i="2"/>
  <c r="J174" i="2"/>
  <c r="K174" i="2"/>
  <c r="L174" i="2"/>
  <c r="M174" i="2"/>
  <c r="N174" i="2"/>
  <c r="O174" i="2"/>
  <c r="P174" i="2"/>
  <c r="Q174" i="2"/>
  <c r="R174" i="2"/>
  <c r="S174" i="2"/>
  <c r="T174" i="2"/>
  <c r="U174" i="2"/>
  <c r="V174" i="2"/>
  <c r="W174" i="2"/>
  <c r="X174" i="2"/>
  <c r="Y174" i="2"/>
  <c r="Z174" i="2"/>
  <c r="AA174" i="2"/>
  <c r="AB174" i="2"/>
  <c r="AC174" i="2"/>
  <c r="AD174" i="2"/>
  <c r="AE174" i="2"/>
  <c r="AF174" i="2"/>
  <c r="AG174" i="2"/>
  <c r="AH174" i="2"/>
  <c r="AI174" i="2"/>
  <c r="AJ174" i="2"/>
  <c r="AK174" i="2"/>
  <c r="AL174" i="2"/>
  <c r="AM174" i="2"/>
  <c r="AN174" i="2"/>
  <c r="AO174" i="2"/>
  <c r="AP174" i="2"/>
  <c r="AQ174" i="2"/>
  <c r="AR174" i="2"/>
  <c r="AS174" i="2"/>
  <c r="AT174" i="2"/>
  <c r="AU174" i="2"/>
  <c r="AV174" i="2"/>
  <c r="A175" i="2"/>
  <c r="B175" i="2"/>
  <c r="C175" i="2"/>
  <c r="D175" i="2"/>
  <c r="E175" i="2"/>
  <c r="F175" i="2"/>
  <c r="G175" i="2"/>
  <c r="H175" i="2"/>
  <c r="I175" i="2"/>
  <c r="J175" i="2"/>
  <c r="K175" i="2"/>
  <c r="L175" i="2"/>
  <c r="M175" i="2"/>
  <c r="N175" i="2"/>
  <c r="O175" i="2"/>
  <c r="P175" i="2"/>
  <c r="Q175" i="2"/>
  <c r="R175" i="2"/>
  <c r="S175" i="2"/>
  <c r="T175" i="2"/>
  <c r="U175" i="2"/>
  <c r="V175" i="2"/>
  <c r="W175" i="2"/>
  <c r="X175" i="2"/>
  <c r="Y175" i="2"/>
  <c r="Z175" i="2"/>
  <c r="AA175" i="2"/>
  <c r="AB175" i="2"/>
  <c r="AC175" i="2"/>
  <c r="AD175" i="2"/>
  <c r="AE175" i="2"/>
  <c r="AF175" i="2"/>
  <c r="AG175" i="2"/>
  <c r="AH175" i="2"/>
  <c r="AI175" i="2"/>
  <c r="AJ175" i="2"/>
  <c r="AK175" i="2"/>
  <c r="AL175" i="2"/>
  <c r="AM175" i="2"/>
  <c r="AN175" i="2"/>
  <c r="AO175" i="2"/>
  <c r="AP175" i="2"/>
  <c r="AQ175" i="2"/>
  <c r="AR175" i="2"/>
  <c r="AS175" i="2"/>
  <c r="AT175" i="2"/>
  <c r="AU175" i="2"/>
  <c r="AV175" i="2"/>
  <c r="A176" i="2"/>
  <c r="B176" i="2"/>
  <c r="C176" i="2"/>
  <c r="D176" i="2"/>
  <c r="E176" i="2"/>
  <c r="F176" i="2"/>
  <c r="G176" i="2"/>
  <c r="H176" i="2"/>
  <c r="I176" i="2"/>
  <c r="J176" i="2"/>
  <c r="K176" i="2"/>
  <c r="L176" i="2"/>
  <c r="M176" i="2"/>
  <c r="N176" i="2"/>
  <c r="O176" i="2"/>
  <c r="P176" i="2"/>
  <c r="Q176" i="2"/>
  <c r="R176" i="2"/>
  <c r="S176" i="2"/>
  <c r="T176" i="2"/>
  <c r="U176" i="2"/>
  <c r="V176" i="2"/>
  <c r="W176" i="2"/>
  <c r="X176" i="2"/>
  <c r="Y176" i="2"/>
  <c r="Z176" i="2"/>
  <c r="AA176" i="2"/>
  <c r="AB176" i="2"/>
  <c r="AC176" i="2"/>
  <c r="AD176" i="2"/>
  <c r="AE176" i="2"/>
  <c r="AF176" i="2"/>
  <c r="AG176" i="2"/>
  <c r="AH176" i="2"/>
  <c r="AI176" i="2"/>
  <c r="AJ176" i="2"/>
  <c r="AK176" i="2"/>
  <c r="AL176" i="2"/>
  <c r="AM176" i="2"/>
  <c r="AN176" i="2"/>
  <c r="AO176" i="2"/>
  <c r="AP176" i="2"/>
  <c r="AQ176" i="2"/>
  <c r="AR176" i="2"/>
  <c r="AS176" i="2"/>
  <c r="AT176" i="2"/>
  <c r="AU176" i="2"/>
  <c r="AV176" i="2"/>
  <c r="A177" i="2"/>
  <c r="B177" i="2"/>
  <c r="C177" i="2"/>
  <c r="D177" i="2"/>
  <c r="E177" i="2"/>
  <c r="F177" i="2"/>
  <c r="G177" i="2"/>
  <c r="H177" i="2"/>
  <c r="I177" i="2"/>
  <c r="J177" i="2"/>
  <c r="K177" i="2"/>
  <c r="L177" i="2"/>
  <c r="M177" i="2"/>
  <c r="N177" i="2"/>
  <c r="O177" i="2"/>
  <c r="P177" i="2"/>
  <c r="Q177" i="2"/>
  <c r="R177" i="2"/>
  <c r="S177" i="2"/>
  <c r="T177" i="2"/>
  <c r="U177" i="2"/>
  <c r="V177" i="2"/>
  <c r="W177" i="2"/>
  <c r="X177" i="2"/>
  <c r="Y177" i="2"/>
  <c r="Z177" i="2"/>
  <c r="AA177" i="2"/>
  <c r="AB177" i="2"/>
  <c r="AC177" i="2"/>
  <c r="AD177" i="2"/>
  <c r="AE177" i="2"/>
  <c r="AF177" i="2"/>
  <c r="AG177" i="2"/>
  <c r="AH177" i="2"/>
  <c r="AI177" i="2"/>
  <c r="AJ177" i="2"/>
  <c r="AK177" i="2"/>
  <c r="AL177" i="2"/>
  <c r="AM177" i="2"/>
  <c r="AN177" i="2"/>
  <c r="AO177" i="2"/>
  <c r="AP177" i="2"/>
  <c r="AQ177" i="2"/>
  <c r="AR177" i="2"/>
  <c r="AS177" i="2"/>
  <c r="AT177" i="2"/>
  <c r="AU177" i="2"/>
  <c r="AV177" i="2"/>
  <c r="A178" i="2"/>
  <c r="B178" i="2"/>
  <c r="C178" i="2"/>
  <c r="D178" i="2"/>
  <c r="E178" i="2"/>
  <c r="F178" i="2"/>
  <c r="G178" i="2"/>
  <c r="H178" i="2"/>
  <c r="I178" i="2"/>
  <c r="J178" i="2"/>
  <c r="K178" i="2"/>
  <c r="L178" i="2"/>
  <c r="M178" i="2"/>
  <c r="N178" i="2"/>
  <c r="O178" i="2"/>
  <c r="P178" i="2"/>
  <c r="Q178" i="2"/>
  <c r="R178" i="2"/>
  <c r="S178" i="2"/>
  <c r="T178" i="2"/>
  <c r="U178" i="2"/>
  <c r="V178" i="2"/>
  <c r="W178" i="2"/>
  <c r="X178" i="2"/>
  <c r="Y178" i="2"/>
  <c r="Z178" i="2"/>
  <c r="AA178" i="2"/>
  <c r="AB178" i="2"/>
  <c r="AC178" i="2"/>
  <c r="AD178" i="2"/>
  <c r="AE178" i="2"/>
  <c r="AF178" i="2"/>
  <c r="AG178" i="2"/>
  <c r="AH178" i="2"/>
  <c r="AI178" i="2"/>
  <c r="AJ178" i="2"/>
  <c r="AK178" i="2"/>
  <c r="AL178" i="2"/>
  <c r="AM178" i="2"/>
  <c r="AN178" i="2"/>
  <c r="AO178" i="2"/>
  <c r="AP178" i="2"/>
  <c r="AQ178" i="2"/>
  <c r="AR178" i="2"/>
  <c r="AS178" i="2"/>
  <c r="AT178" i="2"/>
  <c r="AU178" i="2"/>
  <c r="AV178" i="2"/>
  <c r="A179" i="2"/>
  <c r="B179" i="2"/>
  <c r="C179" i="2"/>
  <c r="D179" i="2"/>
  <c r="E179" i="2"/>
  <c r="F179" i="2"/>
  <c r="G179" i="2"/>
  <c r="H179" i="2"/>
  <c r="I179" i="2"/>
  <c r="J179" i="2"/>
  <c r="K179" i="2"/>
  <c r="L179" i="2"/>
  <c r="M179" i="2"/>
  <c r="N179" i="2"/>
  <c r="O179" i="2"/>
  <c r="P179" i="2"/>
  <c r="Q179" i="2"/>
  <c r="R179" i="2"/>
  <c r="S179" i="2"/>
  <c r="T179" i="2"/>
  <c r="U179" i="2"/>
  <c r="V179" i="2"/>
  <c r="W179" i="2"/>
  <c r="X179" i="2"/>
  <c r="Y179" i="2"/>
  <c r="Z179" i="2"/>
  <c r="AA179" i="2"/>
  <c r="AB179" i="2"/>
  <c r="AC179" i="2"/>
  <c r="AD179" i="2"/>
  <c r="AE179" i="2"/>
  <c r="AF179" i="2"/>
  <c r="AG179" i="2"/>
  <c r="AH179" i="2"/>
  <c r="AI179" i="2"/>
  <c r="AJ179" i="2"/>
  <c r="AK179" i="2"/>
  <c r="AL179" i="2"/>
  <c r="AM179" i="2"/>
  <c r="AN179" i="2"/>
  <c r="AO179" i="2"/>
  <c r="AP179" i="2"/>
  <c r="AQ179" i="2"/>
  <c r="AR179" i="2"/>
  <c r="AS179" i="2"/>
  <c r="AT179" i="2"/>
  <c r="AU179" i="2"/>
  <c r="AV179" i="2"/>
  <c r="A180" i="2"/>
  <c r="B180" i="2"/>
  <c r="C180" i="2"/>
  <c r="D180" i="2"/>
  <c r="E180" i="2"/>
  <c r="F180" i="2"/>
  <c r="G180" i="2"/>
  <c r="H180" i="2"/>
  <c r="I180" i="2"/>
  <c r="J180" i="2"/>
  <c r="K180" i="2"/>
  <c r="L180" i="2"/>
  <c r="M180" i="2"/>
  <c r="N180" i="2"/>
  <c r="O180" i="2"/>
  <c r="P180" i="2"/>
  <c r="Q180" i="2"/>
  <c r="R180" i="2"/>
  <c r="S180" i="2"/>
  <c r="T180" i="2"/>
  <c r="U180" i="2"/>
  <c r="V180" i="2"/>
  <c r="W180" i="2"/>
  <c r="X180" i="2"/>
  <c r="Y180" i="2"/>
  <c r="Z180" i="2"/>
  <c r="AA180" i="2"/>
  <c r="AB180" i="2"/>
  <c r="AC180" i="2"/>
  <c r="AD180" i="2"/>
  <c r="AE180" i="2"/>
  <c r="AF180" i="2"/>
  <c r="AG180" i="2"/>
  <c r="AH180" i="2"/>
  <c r="AI180" i="2"/>
  <c r="AJ180" i="2"/>
  <c r="AK180" i="2"/>
  <c r="AL180" i="2"/>
  <c r="AM180" i="2"/>
  <c r="AN180" i="2"/>
  <c r="AO180" i="2"/>
  <c r="AP180" i="2"/>
  <c r="AQ180" i="2"/>
  <c r="AR180" i="2"/>
  <c r="AS180" i="2"/>
  <c r="AT180" i="2"/>
  <c r="AU180" i="2"/>
  <c r="AV180" i="2"/>
  <c r="A181" i="2"/>
  <c r="B181" i="2"/>
  <c r="C181" i="2"/>
  <c r="D181" i="2"/>
  <c r="E181" i="2"/>
  <c r="F181" i="2"/>
  <c r="G181" i="2"/>
  <c r="H181" i="2"/>
  <c r="I181" i="2"/>
  <c r="J181" i="2"/>
  <c r="K181" i="2"/>
  <c r="L181" i="2"/>
  <c r="M181" i="2"/>
  <c r="N181" i="2"/>
  <c r="O181" i="2"/>
  <c r="P181" i="2"/>
  <c r="Q181" i="2"/>
  <c r="R181" i="2"/>
  <c r="S181" i="2"/>
  <c r="T181" i="2"/>
  <c r="U181" i="2"/>
  <c r="V181" i="2"/>
  <c r="W181" i="2"/>
  <c r="X181" i="2"/>
  <c r="Y181" i="2"/>
  <c r="Z181" i="2"/>
  <c r="AA181" i="2"/>
  <c r="AB181" i="2"/>
  <c r="AC181" i="2"/>
  <c r="AD181" i="2"/>
  <c r="AE181" i="2"/>
  <c r="AF181" i="2"/>
  <c r="AG181" i="2"/>
  <c r="AH181" i="2"/>
  <c r="AI181" i="2"/>
  <c r="AJ181" i="2"/>
  <c r="AK181" i="2"/>
  <c r="AL181" i="2"/>
  <c r="AM181" i="2"/>
  <c r="AN181" i="2"/>
  <c r="AO181" i="2"/>
  <c r="AP181" i="2"/>
  <c r="AQ181" i="2"/>
  <c r="AR181" i="2"/>
  <c r="AS181" i="2"/>
  <c r="AT181" i="2"/>
  <c r="AU181" i="2"/>
  <c r="AV181" i="2"/>
  <c r="A182" i="2"/>
  <c r="B182" i="2"/>
  <c r="C182" i="2"/>
  <c r="D182" i="2"/>
  <c r="E182" i="2"/>
  <c r="F182" i="2"/>
  <c r="G182" i="2"/>
  <c r="H182" i="2"/>
  <c r="I182" i="2"/>
  <c r="J182" i="2"/>
  <c r="K182" i="2"/>
  <c r="L182" i="2"/>
  <c r="M182" i="2"/>
  <c r="N182" i="2"/>
  <c r="O182" i="2"/>
  <c r="P182" i="2"/>
  <c r="Q182" i="2"/>
  <c r="R182" i="2"/>
  <c r="S182" i="2"/>
  <c r="T182" i="2"/>
  <c r="U182" i="2"/>
  <c r="V182" i="2"/>
  <c r="W182" i="2"/>
  <c r="X182" i="2"/>
  <c r="Y182" i="2"/>
  <c r="Z182" i="2"/>
  <c r="AA182" i="2"/>
  <c r="AB182" i="2"/>
  <c r="AC182" i="2"/>
  <c r="AD182" i="2"/>
  <c r="AE182" i="2"/>
  <c r="AF182" i="2"/>
  <c r="AG182" i="2"/>
  <c r="AH182" i="2"/>
  <c r="AI182" i="2"/>
  <c r="AJ182" i="2"/>
  <c r="AK182" i="2"/>
  <c r="AL182" i="2"/>
  <c r="AM182" i="2"/>
  <c r="AN182" i="2"/>
  <c r="AO182" i="2"/>
  <c r="AP182" i="2"/>
  <c r="AQ182" i="2"/>
  <c r="AR182" i="2"/>
  <c r="AS182" i="2"/>
  <c r="AT182" i="2"/>
  <c r="AU182" i="2"/>
  <c r="AV182" i="2"/>
  <c r="A183" i="2"/>
  <c r="B183" i="2"/>
  <c r="C183" i="2"/>
  <c r="D183" i="2"/>
  <c r="E183" i="2"/>
  <c r="F183" i="2"/>
  <c r="G183" i="2"/>
  <c r="H183" i="2"/>
  <c r="I183" i="2"/>
  <c r="J183" i="2"/>
  <c r="K183" i="2"/>
  <c r="L183" i="2"/>
  <c r="M183" i="2"/>
  <c r="N183" i="2"/>
  <c r="O183" i="2"/>
  <c r="P183" i="2"/>
  <c r="Q183" i="2"/>
  <c r="R183" i="2"/>
  <c r="S183" i="2"/>
  <c r="T183" i="2"/>
  <c r="U183" i="2"/>
  <c r="V183" i="2"/>
  <c r="W183" i="2"/>
  <c r="X183" i="2"/>
  <c r="Y183" i="2"/>
  <c r="Z183" i="2"/>
  <c r="AA183" i="2"/>
  <c r="AB183" i="2"/>
  <c r="AC183" i="2"/>
  <c r="AD183" i="2"/>
  <c r="AE183" i="2"/>
  <c r="AF183" i="2"/>
  <c r="AG183" i="2"/>
  <c r="AH183" i="2"/>
  <c r="AI183" i="2"/>
  <c r="AJ183" i="2"/>
  <c r="AK183" i="2"/>
  <c r="AL183" i="2"/>
  <c r="AM183" i="2"/>
  <c r="AN183" i="2"/>
  <c r="AO183" i="2"/>
  <c r="AP183" i="2"/>
  <c r="AQ183" i="2"/>
  <c r="AR183" i="2"/>
  <c r="AS183" i="2"/>
  <c r="AT183" i="2"/>
  <c r="AU183" i="2"/>
  <c r="AV183" i="2"/>
  <c r="A184" i="2"/>
  <c r="B184" i="2"/>
  <c r="C184" i="2"/>
  <c r="D184" i="2"/>
  <c r="E184" i="2"/>
  <c r="F184" i="2"/>
  <c r="G184" i="2"/>
  <c r="H184" i="2"/>
  <c r="I184" i="2"/>
  <c r="J184" i="2"/>
  <c r="K184" i="2"/>
  <c r="L184" i="2"/>
  <c r="M184" i="2"/>
  <c r="N184" i="2"/>
  <c r="O184" i="2"/>
  <c r="P184" i="2"/>
  <c r="Q184" i="2"/>
  <c r="R184" i="2"/>
  <c r="S184" i="2"/>
  <c r="T184" i="2"/>
  <c r="U184" i="2"/>
  <c r="V184" i="2"/>
  <c r="W184" i="2"/>
  <c r="X184" i="2"/>
  <c r="Y184" i="2"/>
  <c r="Z184" i="2"/>
  <c r="AA184" i="2"/>
  <c r="AB184" i="2"/>
  <c r="AC184" i="2"/>
  <c r="AD184" i="2"/>
  <c r="AE184" i="2"/>
  <c r="AF184" i="2"/>
  <c r="AG184" i="2"/>
  <c r="AH184" i="2"/>
  <c r="AI184" i="2"/>
  <c r="AJ184" i="2"/>
  <c r="AK184" i="2"/>
  <c r="AL184" i="2"/>
  <c r="AM184" i="2"/>
  <c r="AN184" i="2"/>
  <c r="AO184" i="2"/>
  <c r="AP184" i="2"/>
  <c r="AQ184" i="2"/>
  <c r="AR184" i="2"/>
  <c r="AS184" i="2"/>
  <c r="AT184" i="2"/>
  <c r="AU184" i="2"/>
  <c r="AV184" i="2"/>
  <c r="A185" i="2"/>
  <c r="B185" i="2"/>
  <c r="C185" i="2"/>
  <c r="D185" i="2"/>
  <c r="E185" i="2"/>
  <c r="F185" i="2"/>
  <c r="G185" i="2"/>
  <c r="H185" i="2"/>
  <c r="I185" i="2"/>
  <c r="J185" i="2"/>
  <c r="K185" i="2"/>
  <c r="L185" i="2"/>
  <c r="M185" i="2"/>
  <c r="N185" i="2"/>
  <c r="O185" i="2"/>
  <c r="P185" i="2"/>
  <c r="Q185" i="2"/>
  <c r="R185" i="2"/>
  <c r="S185" i="2"/>
  <c r="T185" i="2"/>
  <c r="U185" i="2"/>
  <c r="V185" i="2"/>
  <c r="W185" i="2"/>
  <c r="X185" i="2"/>
  <c r="Y185" i="2"/>
  <c r="Z185" i="2"/>
  <c r="AA185" i="2"/>
  <c r="AB185" i="2"/>
  <c r="AC185" i="2"/>
  <c r="AD185" i="2"/>
  <c r="AE185" i="2"/>
  <c r="AF185" i="2"/>
  <c r="AG185" i="2"/>
  <c r="AH185" i="2"/>
  <c r="AI185" i="2"/>
  <c r="AJ185" i="2"/>
  <c r="AK185" i="2"/>
  <c r="AL185" i="2"/>
  <c r="AM185" i="2"/>
  <c r="AN185" i="2"/>
  <c r="AO185" i="2"/>
  <c r="AP185" i="2"/>
  <c r="AQ185" i="2"/>
  <c r="AR185" i="2"/>
  <c r="AS185" i="2"/>
  <c r="AT185" i="2"/>
  <c r="AU185" i="2"/>
  <c r="AV185" i="2"/>
  <c r="A186" i="2"/>
  <c r="B186" i="2"/>
  <c r="C186" i="2"/>
  <c r="D186" i="2"/>
  <c r="E186" i="2"/>
  <c r="F186" i="2"/>
  <c r="G186" i="2"/>
  <c r="H186" i="2"/>
  <c r="I186" i="2"/>
  <c r="J186" i="2"/>
  <c r="K186" i="2"/>
  <c r="L186" i="2"/>
  <c r="M186" i="2"/>
  <c r="N186" i="2"/>
  <c r="O186" i="2"/>
  <c r="P186" i="2"/>
  <c r="Q186" i="2"/>
  <c r="R186" i="2"/>
  <c r="S186" i="2"/>
  <c r="T186" i="2"/>
  <c r="U186" i="2"/>
  <c r="V186" i="2"/>
  <c r="W186" i="2"/>
  <c r="X186" i="2"/>
  <c r="Y186" i="2"/>
  <c r="Z186" i="2"/>
  <c r="AA186" i="2"/>
  <c r="AB186" i="2"/>
  <c r="AC186" i="2"/>
  <c r="AD186" i="2"/>
  <c r="AE186" i="2"/>
  <c r="AF186" i="2"/>
  <c r="AG186" i="2"/>
  <c r="AH186" i="2"/>
  <c r="AI186" i="2"/>
  <c r="AJ186" i="2"/>
  <c r="AK186" i="2"/>
  <c r="AL186" i="2"/>
  <c r="AM186" i="2"/>
  <c r="AN186" i="2"/>
  <c r="AO186" i="2"/>
  <c r="AP186" i="2"/>
  <c r="AQ186" i="2"/>
  <c r="AR186" i="2"/>
  <c r="AS186" i="2"/>
  <c r="AT186" i="2"/>
  <c r="AU186" i="2"/>
  <c r="AV186" i="2"/>
  <c r="A187" i="2"/>
  <c r="B187" i="2"/>
  <c r="C187" i="2"/>
  <c r="D187" i="2"/>
  <c r="E187" i="2"/>
  <c r="F187" i="2"/>
  <c r="G187" i="2"/>
  <c r="H187" i="2"/>
  <c r="I187" i="2"/>
  <c r="J187" i="2"/>
  <c r="K187" i="2"/>
  <c r="L187" i="2"/>
  <c r="M187" i="2"/>
  <c r="N187" i="2"/>
  <c r="O187" i="2"/>
  <c r="P187" i="2"/>
  <c r="Q187" i="2"/>
  <c r="R187" i="2"/>
  <c r="S187" i="2"/>
  <c r="T187" i="2"/>
  <c r="U187" i="2"/>
  <c r="V187" i="2"/>
  <c r="W187" i="2"/>
  <c r="X187" i="2"/>
  <c r="Y187" i="2"/>
  <c r="Z187" i="2"/>
  <c r="AA187" i="2"/>
  <c r="AB187" i="2"/>
  <c r="AC187" i="2"/>
  <c r="AD187" i="2"/>
  <c r="AE187" i="2"/>
  <c r="AF187" i="2"/>
  <c r="AG187" i="2"/>
  <c r="AH187" i="2"/>
  <c r="AI187" i="2"/>
  <c r="AJ187" i="2"/>
  <c r="AK187" i="2"/>
  <c r="AL187" i="2"/>
  <c r="AM187" i="2"/>
  <c r="AN187" i="2"/>
  <c r="AO187" i="2"/>
  <c r="AP187" i="2"/>
  <c r="AQ187" i="2"/>
  <c r="AR187" i="2"/>
  <c r="AS187" i="2"/>
  <c r="AT187" i="2"/>
  <c r="AU187" i="2"/>
  <c r="AV187" i="2"/>
  <c r="A188" i="2"/>
  <c r="B188" i="2"/>
  <c r="C188" i="2"/>
  <c r="D188" i="2"/>
  <c r="E188" i="2"/>
  <c r="F188" i="2"/>
  <c r="G188" i="2"/>
  <c r="H188" i="2"/>
  <c r="I188" i="2"/>
  <c r="J188" i="2"/>
  <c r="K188" i="2"/>
  <c r="L188" i="2"/>
  <c r="M188" i="2"/>
  <c r="N188" i="2"/>
  <c r="O188" i="2"/>
  <c r="P188" i="2"/>
  <c r="Q188" i="2"/>
  <c r="R188" i="2"/>
  <c r="S188" i="2"/>
  <c r="T188" i="2"/>
  <c r="U188" i="2"/>
  <c r="V188" i="2"/>
  <c r="W188" i="2"/>
  <c r="X188" i="2"/>
  <c r="Y188" i="2"/>
  <c r="Z188" i="2"/>
  <c r="AA188" i="2"/>
  <c r="AB188" i="2"/>
  <c r="AC188" i="2"/>
  <c r="AD188" i="2"/>
  <c r="AE188" i="2"/>
  <c r="AF188" i="2"/>
  <c r="AG188" i="2"/>
  <c r="AH188" i="2"/>
  <c r="AI188" i="2"/>
  <c r="AJ188" i="2"/>
  <c r="AK188" i="2"/>
  <c r="AL188" i="2"/>
  <c r="AM188" i="2"/>
  <c r="AN188" i="2"/>
  <c r="AO188" i="2"/>
  <c r="AP188" i="2"/>
  <c r="AQ188" i="2"/>
  <c r="AR188" i="2"/>
  <c r="AS188" i="2"/>
  <c r="AT188" i="2"/>
  <c r="AU188" i="2"/>
  <c r="AV188" i="2"/>
  <c r="A189" i="2"/>
  <c r="B189" i="2"/>
  <c r="C189" i="2"/>
  <c r="D189" i="2"/>
  <c r="E189" i="2"/>
  <c r="F189" i="2"/>
  <c r="G189" i="2"/>
  <c r="H189" i="2"/>
  <c r="I189" i="2"/>
  <c r="J189" i="2"/>
  <c r="K189" i="2"/>
  <c r="L189" i="2"/>
  <c r="M189" i="2"/>
  <c r="N189" i="2"/>
  <c r="O189" i="2"/>
  <c r="P189" i="2"/>
  <c r="Q189" i="2"/>
  <c r="R189" i="2"/>
  <c r="S189" i="2"/>
  <c r="T189" i="2"/>
  <c r="U189" i="2"/>
  <c r="V189" i="2"/>
  <c r="W189" i="2"/>
  <c r="X189" i="2"/>
  <c r="Y189" i="2"/>
  <c r="Z189" i="2"/>
  <c r="AA189" i="2"/>
  <c r="AB189" i="2"/>
  <c r="AC189" i="2"/>
  <c r="AD189" i="2"/>
  <c r="AE189" i="2"/>
  <c r="AF189" i="2"/>
  <c r="AG189" i="2"/>
  <c r="AH189" i="2"/>
  <c r="AI189" i="2"/>
  <c r="AJ189" i="2"/>
  <c r="AK189" i="2"/>
  <c r="AL189" i="2"/>
  <c r="AM189" i="2"/>
  <c r="AN189" i="2"/>
  <c r="AO189" i="2"/>
  <c r="AP189" i="2"/>
  <c r="AQ189" i="2"/>
  <c r="AR189" i="2"/>
  <c r="AS189" i="2"/>
  <c r="AT189" i="2"/>
  <c r="AU189" i="2"/>
  <c r="AV189" i="2"/>
  <c r="A190" i="2"/>
  <c r="B190" i="2"/>
  <c r="C190" i="2"/>
  <c r="D190" i="2"/>
  <c r="E190" i="2"/>
  <c r="F190" i="2"/>
  <c r="G190" i="2"/>
  <c r="H190" i="2"/>
  <c r="I190" i="2"/>
  <c r="J190" i="2"/>
  <c r="K190" i="2"/>
  <c r="L190" i="2"/>
  <c r="M190" i="2"/>
  <c r="N190" i="2"/>
  <c r="O190" i="2"/>
  <c r="P190" i="2"/>
  <c r="Q190" i="2"/>
  <c r="R190" i="2"/>
  <c r="S190" i="2"/>
  <c r="T190" i="2"/>
  <c r="U190" i="2"/>
  <c r="V190" i="2"/>
  <c r="W190" i="2"/>
  <c r="X190" i="2"/>
  <c r="Y190" i="2"/>
  <c r="Z190" i="2"/>
  <c r="AA190" i="2"/>
  <c r="AB190" i="2"/>
  <c r="AC190" i="2"/>
  <c r="AD190" i="2"/>
  <c r="AE190" i="2"/>
  <c r="AF190" i="2"/>
  <c r="AG190" i="2"/>
  <c r="AH190" i="2"/>
  <c r="AI190" i="2"/>
  <c r="AJ190" i="2"/>
  <c r="AK190" i="2"/>
  <c r="AL190" i="2"/>
  <c r="AM190" i="2"/>
  <c r="AN190" i="2"/>
  <c r="AO190" i="2"/>
  <c r="AP190" i="2"/>
  <c r="AQ190" i="2"/>
  <c r="AR190" i="2"/>
  <c r="AS190" i="2"/>
  <c r="AT190" i="2"/>
  <c r="AU190" i="2"/>
  <c r="AV190" i="2"/>
  <c r="A191" i="2"/>
  <c r="B191" i="2"/>
  <c r="C191" i="2"/>
  <c r="D191" i="2"/>
  <c r="E191" i="2"/>
  <c r="F191" i="2"/>
  <c r="G191" i="2"/>
  <c r="H191" i="2"/>
  <c r="I191" i="2"/>
  <c r="J191" i="2"/>
  <c r="K191" i="2"/>
  <c r="L191" i="2"/>
  <c r="M191" i="2"/>
  <c r="N191" i="2"/>
  <c r="O191" i="2"/>
  <c r="P191" i="2"/>
  <c r="Q191" i="2"/>
  <c r="R191" i="2"/>
  <c r="S191" i="2"/>
  <c r="T191" i="2"/>
  <c r="U191" i="2"/>
  <c r="V191" i="2"/>
  <c r="W191" i="2"/>
  <c r="X191" i="2"/>
  <c r="Y191" i="2"/>
  <c r="Z191" i="2"/>
  <c r="AA191" i="2"/>
  <c r="AB191" i="2"/>
  <c r="AC191" i="2"/>
  <c r="AD191" i="2"/>
  <c r="AE191" i="2"/>
  <c r="AF191" i="2"/>
  <c r="AG191" i="2"/>
  <c r="AH191" i="2"/>
  <c r="AI191" i="2"/>
  <c r="AJ191" i="2"/>
  <c r="AK191" i="2"/>
  <c r="AL191" i="2"/>
  <c r="AM191" i="2"/>
  <c r="AN191" i="2"/>
  <c r="AO191" i="2"/>
  <c r="AP191" i="2"/>
  <c r="AQ191" i="2"/>
  <c r="AR191" i="2"/>
  <c r="AS191" i="2"/>
  <c r="AT191" i="2"/>
  <c r="AU191" i="2"/>
  <c r="AV191" i="2"/>
  <c r="A192" i="2"/>
  <c r="B192" i="2"/>
  <c r="C192" i="2"/>
  <c r="D192" i="2"/>
  <c r="E192" i="2"/>
  <c r="F192" i="2"/>
  <c r="G192" i="2"/>
  <c r="H192" i="2"/>
  <c r="I192" i="2"/>
  <c r="J192" i="2"/>
  <c r="K192" i="2"/>
  <c r="L192" i="2"/>
  <c r="M192" i="2"/>
  <c r="N192" i="2"/>
  <c r="O192" i="2"/>
  <c r="P192" i="2"/>
  <c r="Q192" i="2"/>
  <c r="R192" i="2"/>
  <c r="S192" i="2"/>
  <c r="T192" i="2"/>
  <c r="U192" i="2"/>
  <c r="V192" i="2"/>
  <c r="W192" i="2"/>
  <c r="X192" i="2"/>
  <c r="Y192" i="2"/>
  <c r="Z192" i="2"/>
  <c r="AA192" i="2"/>
  <c r="AB192" i="2"/>
  <c r="AC192" i="2"/>
  <c r="AD192" i="2"/>
  <c r="AE192" i="2"/>
  <c r="AF192" i="2"/>
  <c r="AG192" i="2"/>
  <c r="AH192" i="2"/>
  <c r="AI192" i="2"/>
  <c r="AJ192" i="2"/>
  <c r="AK192" i="2"/>
  <c r="AL192" i="2"/>
  <c r="AM192" i="2"/>
  <c r="AN192" i="2"/>
  <c r="AO192" i="2"/>
  <c r="AP192" i="2"/>
  <c r="AQ192" i="2"/>
  <c r="AR192" i="2"/>
  <c r="AS192" i="2"/>
  <c r="AT192" i="2"/>
  <c r="AU192" i="2"/>
  <c r="AV192" i="2"/>
  <c r="A193" i="2"/>
  <c r="B193" i="2"/>
  <c r="C193" i="2"/>
  <c r="D193" i="2"/>
  <c r="E193" i="2"/>
  <c r="F193" i="2"/>
  <c r="G193" i="2"/>
  <c r="H193" i="2"/>
  <c r="I193" i="2"/>
  <c r="J193" i="2"/>
  <c r="K193" i="2"/>
  <c r="L193" i="2"/>
  <c r="M193" i="2"/>
  <c r="N193" i="2"/>
  <c r="O193" i="2"/>
  <c r="P193" i="2"/>
  <c r="Q193" i="2"/>
  <c r="R193" i="2"/>
  <c r="S193" i="2"/>
  <c r="T193" i="2"/>
  <c r="U193" i="2"/>
  <c r="V193" i="2"/>
  <c r="W193" i="2"/>
  <c r="X193" i="2"/>
  <c r="Y193" i="2"/>
  <c r="Z193" i="2"/>
  <c r="AA193" i="2"/>
  <c r="AB193" i="2"/>
  <c r="AC193" i="2"/>
  <c r="AD193" i="2"/>
  <c r="AE193" i="2"/>
  <c r="AF193" i="2"/>
  <c r="AG193" i="2"/>
  <c r="AH193" i="2"/>
  <c r="AI193" i="2"/>
  <c r="AJ193" i="2"/>
  <c r="AK193" i="2"/>
  <c r="AL193" i="2"/>
  <c r="AM193" i="2"/>
  <c r="AN193" i="2"/>
  <c r="AO193" i="2"/>
  <c r="AP193" i="2"/>
  <c r="AQ193" i="2"/>
  <c r="AR193" i="2"/>
  <c r="AS193" i="2"/>
  <c r="AT193" i="2"/>
  <c r="AU193" i="2"/>
  <c r="AV193" i="2"/>
  <c r="A194" i="2"/>
  <c r="B194" i="2"/>
  <c r="C194" i="2"/>
  <c r="D194" i="2"/>
  <c r="E194" i="2"/>
  <c r="F194" i="2"/>
  <c r="G194" i="2"/>
  <c r="H194" i="2"/>
  <c r="I194" i="2"/>
  <c r="J194" i="2"/>
  <c r="K194" i="2"/>
  <c r="L194" i="2"/>
  <c r="M194" i="2"/>
  <c r="N194" i="2"/>
  <c r="O194" i="2"/>
  <c r="P194" i="2"/>
  <c r="Q194" i="2"/>
  <c r="R194" i="2"/>
  <c r="S194" i="2"/>
  <c r="T194" i="2"/>
  <c r="U194" i="2"/>
  <c r="V194" i="2"/>
  <c r="W194" i="2"/>
  <c r="X194" i="2"/>
  <c r="Y194" i="2"/>
  <c r="Z194" i="2"/>
  <c r="AA194" i="2"/>
  <c r="AB194" i="2"/>
  <c r="AC194" i="2"/>
  <c r="AD194" i="2"/>
  <c r="AE194" i="2"/>
  <c r="AF194" i="2"/>
  <c r="AG194" i="2"/>
  <c r="AH194" i="2"/>
  <c r="AI194" i="2"/>
  <c r="AJ194" i="2"/>
  <c r="AK194" i="2"/>
  <c r="AL194" i="2"/>
  <c r="AM194" i="2"/>
  <c r="AN194" i="2"/>
  <c r="AO194" i="2"/>
  <c r="AP194" i="2"/>
  <c r="AQ194" i="2"/>
  <c r="AR194" i="2"/>
  <c r="AS194" i="2"/>
  <c r="AT194" i="2"/>
  <c r="AU194" i="2"/>
  <c r="AV194" i="2"/>
  <c r="A195" i="2"/>
  <c r="B195" i="2"/>
  <c r="C195" i="2"/>
  <c r="D195" i="2"/>
  <c r="E195" i="2"/>
  <c r="F195" i="2"/>
  <c r="G195" i="2"/>
  <c r="H195" i="2"/>
  <c r="I195" i="2"/>
  <c r="J195" i="2"/>
  <c r="K195" i="2"/>
  <c r="L195" i="2"/>
  <c r="M195" i="2"/>
  <c r="N195" i="2"/>
  <c r="O195" i="2"/>
  <c r="P195" i="2"/>
  <c r="Q195" i="2"/>
  <c r="R195" i="2"/>
  <c r="S195" i="2"/>
  <c r="T195" i="2"/>
  <c r="U195" i="2"/>
  <c r="V195" i="2"/>
  <c r="W195" i="2"/>
  <c r="X195" i="2"/>
  <c r="Y195" i="2"/>
  <c r="Z195" i="2"/>
  <c r="AA195" i="2"/>
  <c r="AB195" i="2"/>
  <c r="AC195" i="2"/>
  <c r="AD195" i="2"/>
  <c r="AE195" i="2"/>
  <c r="AF195" i="2"/>
  <c r="AG195" i="2"/>
  <c r="AH195" i="2"/>
  <c r="AI195" i="2"/>
  <c r="AJ195" i="2"/>
  <c r="AK195" i="2"/>
  <c r="AL195" i="2"/>
  <c r="AM195" i="2"/>
  <c r="AN195" i="2"/>
  <c r="AO195" i="2"/>
  <c r="AP195" i="2"/>
  <c r="AQ195" i="2"/>
  <c r="AR195" i="2"/>
  <c r="AS195" i="2"/>
  <c r="AT195" i="2"/>
  <c r="AU195" i="2"/>
  <c r="AV195" i="2"/>
  <c r="A196" i="2"/>
  <c r="B196" i="2"/>
  <c r="C196" i="2"/>
  <c r="D196" i="2"/>
  <c r="E196" i="2"/>
  <c r="F196" i="2"/>
  <c r="G196" i="2"/>
  <c r="H196" i="2"/>
  <c r="I196" i="2"/>
  <c r="J196" i="2"/>
  <c r="K196" i="2"/>
  <c r="L196" i="2"/>
  <c r="M196" i="2"/>
  <c r="N196" i="2"/>
  <c r="O196" i="2"/>
  <c r="P196" i="2"/>
  <c r="Q196" i="2"/>
  <c r="R196" i="2"/>
  <c r="S196" i="2"/>
  <c r="T196" i="2"/>
  <c r="U196" i="2"/>
  <c r="V196" i="2"/>
  <c r="W196" i="2"/>
  <c r="X196" i="2"/>
  <c r="Y196" i="2"/>
  <c r="Z196" i="2"/>
  <c r="AA196" i="2"/>
  <c r="AB196" i="2"/>
  <c r="AC196" i="2"/>
  <c r="AD196" i="2"/>
  <c r="AE196" i="2"/>
  <c r="AF196" i="2"/>
  <c r="AG196" i="2"/>
  <c r="AH196" i="2"/>
  <c r="AI196" i="2"/>
  <c r="AJ196" i="2"/>
  <c r="AK196" i="2"/>
  <c r="AL196" i="2"/>
  <c r="AM196" i="2"/>
  <c r="AN196" i="2"/>
  <c r="AO196" i="2"/>
  <c r="AP196" i="2"/>
  <c r="AQ196" i="2"/>
  <c r="AR196" i="2"/>
  <c r="AS196" i="2"/>
  <c r="AT196" i="2"/>
  <c r="AU196" i="2"/>
  <c r="AV196" i="2"/>
  <c r="A197" i="2"/>
  <c r="B197" i="2"/>
  <c r="C197" i="2"/>
  <c r="D197" i="2"/>
  <c r="E197" i="2"/>
  <c r="F197" i="2"/>
  <c r="G197" i="2"/>
  <c r="H197" i="2"/>
  <c r="I197" i="2"/>
  <c r="J197" i="2"/>
  <c r="K197" i="2"/>
  <c r="L197" i="2"/>
  <c r="M197" i="2"/>
  <c r="N197" i="2"/>
  <c r="O197" i="2"/>
  <c r="P197" i="2"/>
  <c r="Q197" i="2"/>
  <c r="R197" i="2"/>
  <c r="S197" i="2"/>
  <c r="T197" i="2"/>
  <c r="U197" i="2"/>
  <c r="V197" i="2"/>
  <c r="W197" i="2"/>
  <c r="X197" i="2"/>
  <c r="Y197" i="2"/>
  <c r="Z197" i="2"/>
  <c r="AA197" i="2"/>
  <c r="AB197" i="2"/>
  <c r="AC197" i="2"/>
  <c r="AD197" i="2"/>
  <c r="AE197" i="2"/>
  <c r="AF197" i="2"/>
  <c r="AG197" i="2"/>
  <c r="AH197" i="2"/>
  <c r="AI197" i="2"/>
  <c r="AJ197" i="2"/>
  <c r="AK197" i="2"/>
  <c r="AL197" i="2"/>
  <c r="AM197" i="2"/>
  <c r="AN197" i="2"/>
  <c r="AO197" i="2"/>
  <c r="AP197" i="2"/>
  <c r="AQ197" i="2"/>
  <c r="AR197" i="2"/>
  <c r="AS197" i="2"/>
  <c r="AT197" i="2"/>
  <c r="AU197" i="2"/>
  <c r="AV197" i="2"/>
  <c r="A198" i="2"/>
  <c r="B198" i="2"/>
  <c r="C198" i="2"/>
  <c r="D198" i="2"/>
  <c r="E198" i="2"/>
  <c r="F198" i="2"/>
  <c r="G198" i="2"/>
  <c r="H198" i="2"/>
  <c r="I198" i="2"/>
  <c r="J198" i="2"/>
  <c r="K198" i="2"/>
  <c r="L198" i="2"/>
  <c r="M198" i="2"/>
  <c r="N198" i="2"/>
  <c r="O198" i="2"/>
  <c r="P198" i="2"/>
  <c r="Q198" i="2"/>
  <c r="R198" i="2"/>
  <c r="S198" i="2"/>
  <c r="T198" i="2"/>
  <c r="U198" i="2"/>
  <c r="V198" i="2"/>
  <c r="W198" i="2"/>
  <c r="X198" i="2"/>
  <c r="Y198" i="2"/>
  <c r="Z198" i="2"/>
  <c r="AA198" i="2"/>
  <c r="AB198" i="2"/>
  <c r="AC198" i="2"/>
  <c r="AD198" i="2"/>
  <c r="AE198" i="2"/>
  <c r="AF198" i="2"/>
  <c r="AG198" i="2"/>
  <c r="AH198" i="2"/>
  <c r="AI198" i="2"/>
  <c r="AJ198" i="2"/>
  <c r="AK198" i="2"/>
  <c r="AL198" i="2"/>
  <c r="AM198" i="2"/>
  <c r="AN198" i="2"/>
  <c r="AO198" i="2"/>
  <c r="AP198" i="2"/>
  <c r="AQ198" i="2"/>
  <c r="AR198" i="2"/>
  <c r="AS198" i="2"/>
  <c r="AT198" i="2"/>
  <c r="AU198" i="2"/>
  <c r="AV198" i="2"/>
  <c r="A199" i="2"/>
  <c r="B199" i="2"/>
  <c r="C199" i="2"/>
  <c r="D199" i="2"/>
  <c r="E199" i="2"/>
  <c r="F199" i="2"/>
  <c r="G199" i="2"/>
  <c r="H199" i="2"/>
  <c r="I199" i="2"/>
  <c r="J199" i="2"/>
  <c r="K199" i="2"/>
  <c r="L199" i="2"/>
  <c r="M199" i="2"/>
  <c r="N199" i="2"/>
  <c r="O199" i="2"/>
  <c r="P199" i="2"/>
  <c r="Q199" i="2"/>
  <c r="R199" i="2"/>
  <c r="S199" i="2"/>
  <c r="T199" i="2"/>
  <c r="U199" i="2"/>
  <c r="V199" i="2"/>
  <c r="W199" i="2"/>
  <c r="X199" i="2"/>
  <c r="Y199" i="2"/>
  <c r="Z199" i="2"/>
  <c r="AA199" i="2"/>
  <c r="AB199" i="2"/>
  <c r="AC199" i="2"/>
  <c r="AD199" i="2"/>
  <c r="AE199" i="2"/>
  <c r="AF199" i="2"/>
  <c r="AG199" i="2"/>
  <c r="AH199" i="2"/>
  <c r="AI199" i="2"/>
  <c r="AJ199" i="2"/>
  <c r="AK199" i="2"/>
  <c r="AL199" i="2"/>
  <c r="AM199" i="2"/>
  <c r="AN199" i="2"/>
  <c r="AO199" i="2"/>
  <c r="AP199" i="2"/>
  <c r="AQ199" i="2"/>
  <c r="AR199" i="2"/>
  <c r="AS199" i="2"/>
  <c r="AT199" i="2"/>
  <c r="AU199" i="2"/>
  <c r="AV199" i="2"/>
  <c r="A200" i="2"/>
  <c r="B200" i="2"/>
  <c r="C200" i="2"/>
  <c r="D200" i="2"/>
  <c r="E200" i="2"/>
  <c r="F200" i="2"/>
  <c r="G200" i="2"/>
  <c r="H200" i="2"/>
  <c r="I200" i="2"/>
  <c r="J200" i="2"/>
  <c r="K200" i="2"/>
  <c r="L200" i="2"/>
  <c r="M200" i="2"/>
  <c r="N200" i="2"/>
  <c r="O200" i="2"/>
  <c r="P200" i="2"/>
  <c r="Q200" i="2"/>
  <c r="R200" i="2"/>
  <c r="S200" i="2"/>
  <c r="T200" i="2"/>
  <c r="U200" i="2"/>
  <c r="V200" i="2"/>
  <c r="W200" i="2"/>
  <c r="X200" i="2"/>
  <c r="Y200" i="2"/>
  <c r="Z200" i="2"/>
  <c r="AA200" i="2"/>
  <c r="AB200" i="2"/>
  <c r="AC200" i="2"/>
  <c r="AD200" i="2"/>
  <c r="AE200" i="2"/>
  <c r="AF200" i="2"/>
  <c r="AG200" i="2"/>
  <c r="AH200" i="2"/>
  <c r="AI200" i="2"/>
  <c r="AJ200" i="2"/>
  <c r="AK200" i="2"/>
  <c r="AL200" i="2"/>
  <c r="AM200" i="2"/>
  <c r="AN200" i="2"/>
  <c r="AO200" i="2"/>
  <c r="AP200" i="2"/>
  <c r="AQ200" i="2"/>
  <c r="AR200" i="2"/>
  <c r="AS200" i="2"/>
  <c r="AT200" i="2"/>
  <c r="AU200" i="2"/>
  <c r="AV200" i="2"/>
  <c r="A201" i="2"/>
  <c r="B201" i="2"/>
  <c r="C201" i="2"/>
  <c r="D201" i="2"/>
  <c r="E201" i="2"/>
  <c r="F201" i="2"/>
  <c r="G201" i="2"/>
  <c r="H201" i="2"/>
  <c r="I201" i="2"/>
  <c r="J201" i="2"/>
  <c r="K201" i="2"/>
  <c r="L201" i="2"/>
  <c r="M201" i="2"/>
  <c r="N201" i="2"/>
  <c r="O201" i="2"/>
  <c r="P201" i="2"/>
  <c r="Q201" i="2"/>
  <c r="R201" i="2"/>
  <c r="S201" i="2"/>
  <c r="T201" i="2"/>
  <c r="U201" i="2"/>
  <c r="V201" i="2"/>
  <c r="W201" i="2"/>
  <c r="X201" i="2"/>
  <c r="Y201" i="2"/>
  <c r="Z201" i="2"/>
  <c r="AA201" i="2"/>
  <c r="AB201" i="2"/>
  <c r="AC201" i="2"/>
  <c r="AD201" i="2"/>
  <c r="AE201" i="2"/>
  <c r="AF201" i="2"/>
  <c r="AG201" i="2"/>
  <c r="AH201" i="2"/>
  <c r="AI201" i="2"/>
  <c r="AJ201" i="2"/>
  <c r="AK201" i="2"/>
  <c r="AL201" i="2"/>
  <c r="AM201" i="2"/>
  <c r="AN201" i="2"/>
  <c r="AO201" i="2"/>
  <c r="AP201" i="2"/>
  <c r="AQ201" i="2"/>
  <c r="AR201" i="2"/>
  <c r="AS201" i="2"/>
  <c r="AT201" i="2"/>
  <c r="AU201" i="2"/>
  <c r="AV201" i="2"/>
  <c r="A202" i="2"/>
  <c r="B202" i="2"/>
  <c r="C202" i="2"/>
  <c r="D202" i="2"/>
  <c r="E202" i="2"/>
  <c r="F202" i="2"/>
  <c r="G202" i="2"/>
  <c r="H202" i="2"/>
  <c r="I202" i="2"/>
  <c r="J202" i="2"/>
  <c r="K202" i="2"/>
  <c r="L202" i="2"/>
  <c r="M202" i="2"/>
  <c r="N202" i="2"/>
  <c r="O202" i="2"/>
  <c r="P202" i="2"/>
  <c r="Q202" i="2"/>
  <c r="R202" i="2"/>
  <c r="S202" i="2"/>
  <c r="T202" i="2"/>
  <c r="U202" i="2"/>
  <c r="V202" i="2"/>
  <c r="W202" i="2"/>
  <c r="X202" i="2"/>
  <c r="Y202" i="2"/>
  <c r="Z202" i="2"/>
  <c r="AA202" i="2"/>
  <c r="AB202" i="2"/>
  <c r="AC202" i="2"/>
  <c r="AD202" i="2"/>
  <c r="AE202" i="2"/>
  <c r="AF202" i="2"/>
  <c r="AG202" i="2"/>
  <c r="AH202" i="2"/>
  <c r="AI202" i="2"/>
  <c r="AJ202" i="2"/>
  <c r="AK202" i="2"/>
  <c r="AL202" i="2"/>
  <c r="AM202" i="2"/>
  <c r="AN202" i="2"/>
  <c r="AO202" i="2"/>
  <c r="AP202" i="2"/>
  <c r="AQ202" i="2"/>
  <c r="AR202" i="2"/>
  <c r="AS202" i="2"/>
  <c r="AT202" i="2"/>
  <c r="AU202" i="2"/>
  <c r="AV202" i="2"/>
  <c r="A203" i="2"/>
  <c r="B203" i="2"/>
  <c r="C203" i="2"/>
  <c r="D203" i="2"/>
  <c r="E203" i="2"/>
  <c r="F203" i="2"/>
  <c r="G203" i="2"/>
  <c r="H203" i="2"/>
  <c r="I203" i="2"/>
  <c r="J203" i="2"/>
  <c r="K203" i="2"/>
  <c r="L203" i="2"/>
  <c r="M203" i="2"/>
  <c r="N203" i="2"/>
  <c r="O203" i="2"/>
  <c r="P203" i="2"/>
  <c r="Q203" i="2"/>
  <c r="R203" i="2"/>
  <c r="S203" i="2"/>
  <c r="T203" i="2"/>
  <c r="U203" i="2"/>
  <c r="V203" i="2"/>
  <c r="W203" i="2"/>
  <c r="X203" i="2"/>
  <c r="Y203" i="2"/>
  <c r="Z203" i="2"/>
  <c r="AA203" i="2"/>
  <c r="AB203" i="2"/>
  <c r="AC203" i="2"/>
  <c r="AD203" i="2"/>
  <c r="AE203" i="2"/>
  <c r="AF203" i="2"/>
  <c r="AG203" i="2"/>
  <c r="AH203" i="2"/>
  <c r="AI203" i="2"/>
  <c r="AJ203" i="2"/>
  <c r="AK203" i="2"/>
  <c r="AL203" i="2"/>
  <c r="AM203" i="2"/>
  <c r="AN203" i="2"/>
  <c r="AO203" i="2"/>
  <c r="AP203" i="2"/>
  <c r="AQ203" i="2"/>
  <c r="AR203" i="2"/>
  <c r="AS203" i="2"/>
  <c r="AT203" i="2"/>
  <c r="AU203" i="2"/>
  <c r="AV203" i="2"/>
  <c r="A204" i="2"/>
  <c r="B204" i="2"/>
  <c r="C204" i="2"/>
  <c r="D204" i="2"/>
  <c r="E204" i="2"/>
  <c r="F204" i="2"/>
  <c r="G204" i="2"/>
  <c r="H204" i="2"/>
  <c r="I204" i="2"/>
  <c r="J204" i="2"/>
  <c r="K204" i="2"/>
  <c r="L204" i="2"/>
  <c r="M204" i="2"/>
  <c r="N204" i="2"/>
  <c r="O204" i="2"/>
  <c r="P204" i="2"/>
  <c r="Q204" i="2"/>
  <c r="R204" i="2"/>
  <c r="S204" i="2"/>
  <c r="T204" i="2"/>
  <c r="U204" i="2"/>
  <c r="V204" i="2"/>
  <c r="W204" i="2"/>
  <c r="X204" i="2"/>
  <c r="Y204" i="2"/>
  <c r="Z204" i="2"/>
  <c r="AA204" i="2"/>
  <c r="AB204" i="2"/>
  <c r="AC204" i="2"/>
  <c r="AD204" i="2"/>
  <c r="AE204" i="2"/>
  <c r="AF204" i="2"/>
  <c r="AG204" i="2"/>
  <c r="AH204" i="2"/>
  <c r="AI204" i="2"/>
  <c r="AJ204" i="2"/>
  <c r="AK204" i="2"/>
  <c r="AL204" i="2"/>
  <c r="AM204" i="2"/>
  <c r="AN204" i="2"/>
  <c r="AO204" i="2"/>
  <c r="AP204" i="2"/>
  <c r="AQ204" i="2"/>
  <c r="AR204" i="2"/>
  <c r="AS204" i="2"/>
  <c r="AT204" i="2"/>
  <c r="AU204" i="2"/>
  <c r="AV204" i="2"/>
  <c r="A205" i="2"/>
  <c r="B205" i="2"/>
  <c r="C205" i="2"/>
  <c r="D205" i="2"/>
  <c r="E205" i="2"/>
  <c r="F205" i="2"/>
  <c r="G205" i="2"/>
  <c r="H205" i="2"/>
  <c r="I205" i="2"/>
  <c r="J205" i="2"/>
  <c r="K205" i="2"/>
  <c r="L205" i="2"/>
  <c r="M205" i="2"/>
  <c r="N205" i="2"/>
  <c r="O205" i="2"/>
  <c r="P205" i="2"/>
  <c r="Q205" i="2"/>
  <c r="R205" i="2"/>
  <c r="S205" i="2"/>
  <c r="T205" i="2"/>
  <c r="U205" i="2"/>
  <c r="V205" i="2"/>
  <c r="W205" i="2"/>
  <c r="X205" i="2"/>
  <c r="Y205" i="2"/>
  <c r="Z205" i="2"/>
  <c r="AA205" i="2"/>
  <c r="AB205" i="2"/>
  <c r="AC205" i="2"/>
  <c r="AD205" i="2"/>
  <c r="AE205" i="2"/>
  <c r="AF205" i="2"/>
  <c r="AG205" i="2"/>
  <c r="AH205" i="2"/>
  <c r="AI205" i="2"/>
  <c r="AJ205" i="2"/>
  <c r="AK205" i="2"/>
  <c r="AL205" i="2"/>
  <c r="AM205" i="2"/>
  <c r="AN205" i="2"/>
  <c r="AO205" i="2"/>
  <c r="AP205" i="2"/>
  <c r="AQ205" i="2"/>
  <c r="AR205" i="2"/>
  <c r="AS205" i="2"/>
  <c r="AT205" i="2"/>
  <c r="AU205" i="2"/>
  <c r="AV205" i="2"/>
  <c r="A206" i="2"/>
  <c r="B206" i="2"/>
  <c r="C206" i="2"/>
  <c r="D206" i="2"/>
  <c r="E206" i="2"/>
  <c r="F206" i="2"/>
  <c r="G206" i="2"/>
  <c r="H206" i="2"/>
  <c r="I206" i="2"/>
  <c r="J206" i="2"/>
  <c r="K206" i="2"/>
  <c r="L206" i="2"/>
  <c r="M206" i="2"/>
  <c r="N206" i="2"/>
  <c r="O206" i="2"/>
  <c r="P206" i="2"/>
  <c r="Q206" i="2"/>
  <c r="R206" i="2"/>
  <c r="S206" i="2"/>
  <c r="T206" i="2"/>
  <c r="U206" i="2"/>
  <c r="V206" i="2"/>
  <c r="W206" i="2"/>
  <c r="X206" i="2"/>
  <c r="Y206" i="2"/>
  <c r="Z206" i="2"/>
  <c r="AA206" i="2"/>
  <c r="AB206" i="2"/>
  <c r="AC206" i="2"/>
  <c r="AD206" i="2"/>
  <c r="AE206" i="2"/>
  <c r="AF206" i="2"/>
  <c r="AG206" i="2"/>
  <c r="AH206" i="2"/>
  <c r="AI206" i="2"/>
  <c r="AJ206" i="2"/>
  <c r="AK206" i="2"/>
  <c r="AL206" i="2"/>
  <c r="AM206" i="2"/>
  <c r="AN206" i="2"/>
  <c r="AO206" i="2"/>
  <c r="AP206" i="2"/>
  <c r="AQ206" i="2"/>
  <c r="AR206" i="2"/>
  <c r="AS206" i="2"/>
  <c r="AT206" i="2"/>
  <c r="AU206" i="2"/>
  <c r="AV206" i="2"/>
  <c r="A207" i="2"/>
  <c r="B207" i="2"/>
  <c r="C207" i="2"/>
  <c r="D207" i="2"/>
  <c r="E207" i="2"/>
  <c r="F207" i="2"/>
  <c r="G207" i="2"/>
  <c r="H207" i="2"/>
  <c r="I207" i="2"/>
  <c r="J207" i="2"/>
  <c r="K207" i="2"/>
  <c r="L207" i="2"/>
  <c r="M207" i="2"/>
  <c r="N207" i="2"/>
  <c r="O207" i="2"/>
  <c r="P207" i="2"/>
  <c r="Q207" i="2"/>
  <c r="R207" i="2"/>
  <c r="S207" i="2"/>
  <c r="T207" i="2"/>
  <c r="U207" i="2"/>
  <c r="V207" i="2"/>
  <c r="W207" i="2"/>
  <c r="X207" i="2"/>
  <c r="Y207" i="2"/>
  <c r="Z207" i="2"/>
  <c r="AA207" i="2"/>
  <c r="AB207" i="2"/>
  <c r="AC207" i="2"/>
  <c r="AD207" i="2"/>
  <c r="AE207" i="2"/>
  <c r="AF207" i="2"/>
  <c r="AG207" i="2"/>
  <c r="AH207" i="2"/>
  <c r="AI207" i="2"/>
  <c r="AJ207" i="2"/>
  <c r="AK207" i="2"/>
  <c r="AL207" i="2"/>
  <c r="AM207" i="2"/>
  <c r="AN207" i="2"/>
  <c r="AO207" i="2"/>
  <c r="AP207" i="2"/>
  <c r="AQ207" i="2"/>
  <c r="AR207" i="2"/>
  <c r="AS207" i="2"/>
  <c r="AT207" i="2"/>
  <c r="AU207" i="2"/>
  <c r="AV207" i="2"/>
  <c r="A208" i="2"/>
  <c r="B208" i="2"/>
  <c r="C208" i="2"/>
  <c r="D208" i="2"/>
  <c r="E208" i="2"/>
  <c r="F208" i="2"/>
  <c r="G208" i="2"/>
  <c r="H208" i="2"/>
  <c r="I208" i="2"/>
  <c r="J208" i="2"/>
  <c r="K208" i="2"/>
  <c r="L208" i="2"/>
  <c r="M208" i="2"/>
  <c r="N208" i="2"/>
  <c r="O208" i="2"/>
  <c r="P208" i="2"/>
  <c r="Q208" i="2"/>
  <c r="R208" i="2"/>
  <c r="S208" i="2"/>
  <c r="T208" i="2"/>
  <c r="U208" i="2"/>
  <c r="V208" i="2"/>
  <c r="W208" i="2"/>
  <c r="X208" i="2"/>
  <c r="Y208" i="2"/>
  <c r="Z208" i="2"/>
  <c r="AA208" i="2"/>
  <c r="AB208" i="2"/>
  <c r="AC208" i="2"/>
  <c r="AD208" i="2"/>
  <c r="AE208" i="2"/>
  <c r="AF208" i="2"/>
  <c r="AG208" i="2"/>
  <c r="AH208" i="2"/>
  <c r="AI208" i="2"/>
  <c r="AJ208" i="2"/>
  <c r="AK208" i="2"/>
  <c r="AL208" i="2"/>
  <c r="AM208" i="2"/>
  <c r="AN208" i="2"/>
  <c r="AO208" i="2"/>
  <c r="AP208" i="2"/>
  <c r="AQ208" i="2"/>
  <c r="AR208" i="2"/>
  <c r="AS208" i="2"/>
  <c r="AT208" i="2"/>
  <c r="AU208" i="2"/>
  <c r="AV208" i="2"/>
  <c r="A209" i="2"/>
  <c r="B209" i="2"/>
  <c r="C209" i="2"/>
  <c r="D209" i="2"/>
  <c r="E209" i="2"/>
  <c r="F209" i="2"/>
  <c r="G209" i="2"/>
  <c r="H209" i="2"/>
  <c r="I209" i="2"/>
  <c r="J209" i="2"/>
  <c r="K209" i="2"/>
  <c r="L209" i="2"/>
  <c r="M209" i="2"/>
  <c r="N209" i="2"/>
  <c r="O209" i="2"/>
  <c r="P209" i="2"/>
  <c r="Q209" i="2"/>
  <c r="R209" i="2"/>
  <c r="S209" i="2"/>
  <c r="T209" i="2"/>
  <c r="U209" i="2"/>
  <c r="V209" i="2"/>
  <c r="W209" i="2"/>
  <c r="X209" i="2"/>
  <c r="Y209" i="2"/>
  <c r="Z209" i="2"/>
  <c r="AA209" i="2"/>
  <c r="AB209" i="2"/>
  <c r="AC209" i="2"/>
  <c r="AD209" i="2"/>
  <c r="AE209" i="2"/>
  <c r="AF209" i="2"/>
  <c r="AG209" i="2"/>
  <c r="AH209" i="2"/>
  <c r="AI209" i="2"/>
  <c r="AJ209" i="2"/>
  <c r="AK209" i="2"/>
  <c r="AL209" i="2"/>
  <c r="AM209" i="2"/>
  <c r="AN209" i="2"/>
  <c r="AO209" i="2"/>
  <c r="AP209" i="2"/>
  <c r="AQ209" i="2"/>
  <c r="AR209" i="2"/>
  <c r="AS209" i="2"/>
  <c r="AT209" i="2"/>
  <c r="AU209" i="2"/>
  <c r="AV209" i="2"/>
  <c r="A210" i="2"/>
  <c r="B210" i="2"/>
  <c r="C210" i="2"/>
  <c r="D210" i="2"/>
  <c r="E210" i="2"/>
  <c r="F210" i="2"/>
  <c r="G210" i="2"/>
  <c r="H210" i="2"/>
  <c r="I210" i="2"/>
  <c r="J210" i="2"/>
  <c r="K210" i="2"/>
  <c r="L210" i="2"/>
  <c r="M210" i="2"/>
  <c r="N210" i="2"/>
  <c r="O210" i="2"/>
  <c r="P210" i="2"/>
  <c r="Q210" i="2"/>
  <c r="R210" i="2"/>
  <c r="S210" i="2"/>
  <c r="T210" i="2"/>
  <c r="U210" i="2"/>
  <c r="V210" i="2"/>
  <c r="W210" i="2"/>
  <c r="X210" i="2"/>
  <c r="Y210" i="2"/>
  <c r="Z210" i="2"/>
  <c r="AA210" i="2"/>
  <c r="AB210" i="2"/>
  <c r="AC210" i="2"/>
  <c r="AD210" i="2"/>
  <c r="AE210" i="2"/>
  <c r="AF210" i="2"/>
  <c r="AG210" i="2"/>
  <c r="AH210" i="2"/>
  <c r="AI210" i="2"/>
  <c r="AJ210" i="2"/>
  <c r="AK210" i="2"/>
  <c r="AL210" i="2"/>
  <c r="AM210" i="2"/>
  <c r="AN210" i="2"/>
  <c r="AO210" i="2"/>
  <c r="AP210" i="2"/>
  <c r="AQ210" i="2"/>
  <c r="AR210" i="2"/>
  <c r="AS210" i="2"/>
  <c r="AT210" i="2"/>
  <c r="AU210" i="2"/>
  <c r="AV210" i="2"/>
  <c r="A211" i="2"/>
  <c r="B211" i="2"/>
  <c r="C211" i="2"/>
  <c r="D211" i="2"/>
  <c r="E211" i="2"/>
  <c r="F211" i="2"/>
  <c r="G211" i="2"/>
  <c r="H211" i="2"/>
  <c r="I211" i="2"/>
  <c r="J211" i="2"/>
  <c r="K211" i="2"/>
  <c r="L211" i="2"/>
  <c r="M211" i="2"/>
  <c r="N211" i="2"/>
  <c r="O211" i="2"/>
  <c r="P211" i="2"/>
  <c r="Q211" i="2"/>
  <c r="R211" i="2"/>
  <c r="S211" i="2"/>
  <c r="T211" i="2"/>
  <c r="U211" i="2"/>
  <c r="V211" i="2"/>
  <c r="W211" i="2"/>
  <c r="X211" i="2"/>
  <c r="Y211" i="2"/>
  <c r="Z211" i="2"/>
  <c r="AA211" i="2"/>
  <c r="AB211" i="2"/>
  <c r="AC211" i="2"/>
  <c r="AD211" i="2"/>
  <c r="AE211" i="2"/>
  <c r="AF211" i="2"/>
  <c r="AG211" i="2"/>
  <c r="AH211" i="2"/>
  <c r="AI211" i="2"/>
  <c r="AJ211" i="2"/>
  <c r="AK211" i="2"/>
  <c r="AL211" i="2"/>
  <c r="AM211" i="2"/>
  <c r="AN211" i="2"/>
  <c r="AO211" i="2"/>
  <c r="AP211" i="2"/>
  <c r="AQ211" i="2"/>
  <c r="AR211" i="2"/>
  <c r="AS211" i="2"/>
  <c r="AT211" i="2"/>
  <c r="AU211" i="2"/>
  <c r="AV211" i="2"/>
  <c r="A212" i="2"/>
  <c r="B212" i="2"/>
  <c r="C212" i="2"/>
  <c r="D212" i="2"/>
  <c r="E212" i="2"/>
  <c r="F212" i="2"/>
  <c r="G212" i="2"/>
  <c r="H212" i="2"/>
  <c r="I212" i="2"/>
  <c r="J212" i="2"/>
  <c r="K212" i="2"/>
  <c r="L212" i="2"/>
  <c r="M212" i="2"/>
  <c r="N212" i="2"/>
  <c r="O212" i="2"/>
  <c r="P212" i="2"/>
  <c r="Q212" i="2"/>
  <c r="R212" i="2"/>
  <c r="S212" i="2"/>
  <c r="T212" i="2"/>
  <c r="U212" i="2"/>
  <c r="V212" i="2"/>
  <c r="W212" i="2"/>
  <c r="X212" i="2"/>
  <c r="Y212" i="2"/>
  <c r="Z212" i="2"/>
  <c r="AA212" i="2"/>
  <c r="AB212" i="2"/>
  <c r="AC212" i="2"/>
  <c r="AD212" i="2"/>
  <c r="AE212" i="2"/>
  <c r="AF212" i="2"/>
  <c r="AG212" i="2"/>
  <c r="AH212" i="2"/>
  <c r="AI212" i="2"/>
  <c r="AJ212" i="2"/>
  <c r="AK212" i="2"/>
  <c r="AL212" i="2"/>
  <c r="AM212" i="2"/>
  <c r="AN212" i="2"/>
  <c r="AO212" i="2"/>
  <c r="AP212" i="2"/>
  <c r="AQ212" i="2"/>
  <c r="AR212" i="2"/>
  <c r="AS212" i="2"/>
  <c r="AT212" i="2"/>
  <c r="AU212" i="2"/>
  <c r="AV212" i="2"/>
  <c r="A213" i="2"/>
  <c r="B213" i="2"/>
  <c r="C213" i="2"/>
  <c r="D213" i="2"/>
  <c r="E213" i="2"/>
  <c r="F213" i="2"/>
  <c r="G213" i="2"/>
  <c r="H213" i="2"/>
  <c r="I213" i="2"/>
  <c r="J213" i="2"/>
  <c r="K213" i="2"/>
  <c r="L213" i="2"/>
  <c r="M213" i="2"/>
  <c r="N213" i="2"/>
  <c r="O213" i="2"/>
  <c r="P213" i="2"/>
  <c r="Q213" i="2"/>
  <c r="R213" i="2"/>
  <c r="S213" i="2"/>
  <c r="T213" i="2"/>
  <c r="U213" i="2"/>
  <c r="V213" i="2"/>
  <c r="W213" i="2"/>
  <c r="X213" i="2"/>
  <c r="Y213" i="2"/>
  <c r="Z213" i="2"/>
  <c r="AA213" i="2"/>
  <c r="AB213" i="2"/>
  <c r="AC213" i="2"/>
  <c r="AD213" i="2"/>
  <c r="AE213" i="2"/>
  <c r="AF213" i="2"/>
  <c r="AG213" i="2"/>
  <c r="AH213" i="2"/>
  <c r="AI213" i="2"/>
  <c r="AJ213" i="2"/>
  <c r="AK213" i="2"/>
  <c r="AL213" i="2"/>
  <c r="AM213" i="2"/>
  <c r="AN213" i="2"/>
  <c r="AO213" i="2"/>
  <c r="AP213" i="2"/>
  <c r="AQ213" i="2"/>
  <c r="AR213" i="2"/>
  <c r="AS213" i="2"/>
  <c r="AT213" i="2"/>
  <c r="AU213" i="2"/>
  <c r="AV213" i="2"/>
  <c r="A214" i="2"/>
  <c r="B214" i="2"/>
  <c r="C214" i="2"/>
  <c r="D214" i="2"/>
  <c r="E214" i="2"/>
  <c r="F214" i="2"/>
  <c r="G214" i="2"/>
  <c r="H214" i="2"/>
  <c r="I214" i="2"/>
  <c r="J214" i="2"/>
  <c r="K214" i="2"/>
  <c r="L214" i="2"/>
  <c r="M214" i="2"/>
  <c r="N214" i="2"/>
  <c r="O214" i="2"/>
  <c r="P214" i="2"/>
  <c r="Q214" i="2"/>
  <c r="R214" i="2"/>
  <c r="S214" i="2"/>
  <c r="T214" i="2"/>
  <c r="U214" i="2"/>
  <c r="V214" i="2"/>
  <c r="W214" i="2"/>
  <c r="X214" i="2"/>
  <c r="Y214" i="2"/>
  <c r="Z214" i="2"/>
  <c r="AA214" i="2"/>
  <c r="AB214" i="2"/>
  <c r="AC214" i="2"/>
  <c r="AD214" i="2"/>
  <c r="AE214" i="2"/>
  <c r="AF214" i="2"/>
  <c r="AG214" i="2"/>
  <c r="AH214" i="2"/>
  <c r="AI214" i="2"/>
  <c r="AJ214" i="2"/>
  <c r="AK214" i="2"/>
  <c r="AL214" i="2"/>
  <c r="AM214" i="2"/>
  <c r="AN214" i="2"/>
  <c r="AO214" i="2"/>
  <c r="AP214" i="2"/>
  <c r="AQ214" i="2"/>
  <c r="AR214" i="2"/>
  <c r="AS214" i="2"/>
  <c r="AT214" i="2"/>
  <c r="AU214" i="2"/>
  <c r="AV214" i="2"/>
  <c r="A215" i="2"/>
  <c r="B215" i="2"/>
  <c r="C215" i="2"/>
  <c r="D215" i="2"/>
  <c r="E215" i="2"/>
  <c r="F215" i="2"/>
  <c r="G215" i="2"/>
  <c r="H215" i="2"/>
  <c r="I215" i="2"/>
  <c r="J215" i="2"/>
  <c r="K215" i="2"/>
  <c r="L215" i="2"/>
  <c r="M215" i="2"/>
  <c r="N215" i="2"/>
  <c r="O215" i="2"/>
  <c r="P215" i="2"/>
  <c r="Q215" i="2"/>
  <c r="R215" i="2"/>
  <c r="S215" i="2"/>
  <c r="T215" i="2"/>
  <c r="U215" i="2"/>
  <c r="V215" i="2"/>
  <c r="W215" i="2"/>
  <c r="X215" i="2"/>
  <c r="Y215" i="2"/>
  <c r="Z215" i="2"/>
  <c r="AA215" i="2"/>
  <c r="AB215" i="2"/>
  <c r="AC215" i="2"/>
  <c r="AD215" i="2"/>
  <c r="AE215" i="2"/>
  <c r="AF215" i="2"/>
  <c r="AG215" i="2"/>
  <c r="AH215" i="2"/>
  <c r="AI215" i="2"/>
  <c r="AJ215" i="2"/>
  <c r="AK215" i="2"/>
  <c r="AL215" i="2"/>
  <c r="AM215" i="2"/>
  <c r="AN215" i="2"/>
  <c r="AO215" i="2"/>
  <c r="AP215" i="2"/>
  <c r="AQ215" i="2"/>
  <c r="AR215" i="2"/>
  <c r="AS215" i="2"/>
  <c r="AT215" i="2"/>
  <c r="AU215" i="2"/>
  <c r="AV215" i="2"/>
  <c r="A216" i="2"/>
  <c r="B216" i="2"/>
  <c r="C216" i="2"/>
  <c r="D216" i="2"/>
  <c r="E216" i="2"/>
  <c r="F216" i="2"/>
  <c r="G216" i="2"/>
  <c r="H216" i="2"/>
  <c r="I216" i="2"/>
  <c r="J216" i="2"/>
  <c r="K216" i="2"/>
  <c r="L216" i="2"/>
  <c r="M216" i="2"/>
  <c r="N216" i="2"/>
  <c r="O216" i="2"/>
  <c r="P216" i="2"/>
  <c r="Q216" i="2"/>
  <c r="R216" i="2"/>
  <c r="S216" i="2"/>
  <c r="T216" i="2"/>
  <c r="U216" i="2"/>
  <c r="V216" i="2"/>
  <c r="W216" i="2"/>
  <c r="X216" i="2"/>
  <c r="Y216" i="2"/>
  <c r="Z216" i="2"/>
  <c r="AA216" i="2"/>
  <c r="AB216" i="2"/>
  <c r="AC216" i="2"/>
  <c r="AD216" i="2"/>
  <c r="AE216" i="2"/>
  <c r="AF216" i="2"/>
  <c r="AG216" i="2"/>
  <c r="AH216" i="2"/>
  <c r="AI216" i="2"/>
  <c r="AJ216" i="2"/>
  <c r="AK216" i="2"/>
  <c r="AL216" i="2"/>
  <c r="AM216" i="2"/>
  <c r="AN216" i="2"/>
  <c r="AO216" i="2"/>
  <c r="AP216" i="2"/>
  <c r="AQ216" i="2"/>
  <c r="AR216" i="2"/>
  <c r="AS216" i="2"/>
  <c r="AT216" i="2"/>
  <c r="AU216" i="2"/>
  <c r="AV216" i="2"/>
  <c r="A217" i="2"/>
  <c r="B217" i="2"/>
  <c r="C217" i="2"/>
  <c r="D217" i="2"/>
  <c r="E217" i="2"/>
  <c r="F217" i="2"/>
  <c r="G217" i="2"/>
  <c r="H217" i="2"/>
  <c r="I217" i="2"/>
  <c r="J217" i="2"/>
  <c r="K217" i="2"/>
  <c r="L217" i="2"/>
  <c r="M217" i="2"/>
  <c r="N217" i="2"/>
  <c r="O217" i="2"/>
  <c r="P217" i="2"/>
  <c r="Q217" i="2"/>
  <c r="R217" i="2"/>
  <c r="S217" i="2"/>
  <c r="T217" i="2"/>
  <c r="U217" i="2"/>
  <c r="V217" i="2"/>
  <c r="W217" i="2"/>
  <c r="X217" i="2"/>
  <c r="Y217" i="2"/>
  <c r="Z217" i="2"/>
  <c r="AA217" i="2"/>
  <c r="AB217" i="2"/>
  <c r="AC217" i="2"/>
  <c r="AD217" i="2"/>
  <c r="AE217" i="2"/>
  <c r="AF217" i="2"/>
  <c r="AG217" i="2"/>
  <c r="AH217" i="2"/>
  <c r="AI217" i="2"/>
  <c r="AJ217" i="2"/>
  <c r="AK217" i="2"/>
  <c r="AL217" i="2"/>
  <c r="AM217" i="2"/>
  <c r="AN217" i="2"/>
  <c r="AO217" i="2"/>
  <c r="AP217" i="2"/>
  <c r="AQ217" i="2"/>
  <c r="AR217" i="2"/>
  <c r="AS217" i="2"/>
  <c r="AT217" i="2"/>
  <c r="AU217" i="2"/>
  <c r="AV217" i="2"/>
  <c r="A218" i="2"/>
  <c r="B218" i="2"/>
  <c r="C218" i="2"/>
  <c r="D218" i="2"/>
  <c r="E218" i="2"/>
  <c r="F218" i="2"/>
  <c r="G218" i="2"/>
  <c r="H218" i="2"/>
  <c r="I218" i="2"/>
  <c r="J218" i="2"/>
  <c r="K218" i="2"/>
  <c r="L218" i="2"/>
  <c r="M218" i="2"/>
  <c r="N218" i="2"/>
  <c r="O218" i="2"/>
  <c r="P218" i="2"/>
  <c r="Q218" i="2"/>
  <c r="R218" i="2"/>
  <c r="S218" i="2"/>
  <c r="T218" i="2"/>
  <c r="U218" i="2"/>
  <c r="V218" i="2"/>
  <c r="W218" i="2"/>
  <c r="X218" i="2"/>
  <c r="Y218" i="2"/>
  <c r="Z218" i="2"/>
  <c r="AA218" i="2"/>
  <c r="AB218" i="2"/>
  <c r="AC218" i="2"/>
  <c r="AD218" i="2"/>
  <c r="AE218" i="2"/>
  <c r="AF218" i="2"/>
  <c r="AG218" i="2"/>
  <c r="AH218" i="2"/>
  <c r="AI218" i="2"/>
  <c r="AJ218" i="2"/>
  <c r="AK218" i="2"/>
  <c r="AL218" i="2"/>
  <c r="AM218" i="2"/>
  <c r="AN218" i="2"/>
  <c r="AO218" i="2"/>
  <c r="AP218" i="2"/>
  <c r="AQ218" i="2"/>
  <c r="AR218" i="2"/>
  <c r="AS218" i="2"/>
  <c r="AT218" i="2"/>
  <c r="AU218" i="2"/>
  <c r="AV218" i="2"/>
  <c r="A219" i="2"/>
  <c r="B219" i="2"/>
  <c r="C219" i="2"/>
  <c r="D219" i="2"/>
  <c r="E219" i="2"/>
  <c r="F219" i="2"/>
  <c r="G219" i="2"/>
  <c r="H219" i="2"/>
  <c r="I219" i="2"/>
  <c r="J219" i="2"/>
  <c r="K219" i="2"/>
  <c r="L219" i="2"/>
  <c r="M219" i="2"/>
  <c r="N219" i="2"/>
  <c r="O219" i="2"/>
  <c r="P219" i="2"/>
  <c r="Q219" i="2"/>
  <c r="R219" i="2"/>
  <c r="S219" i="2"/>
  <c r="T219" i="2"/>
  <c r="U219" i="2"/>
  <c r="V219" i="2"/>
  <c r="W219" i="2"/>
  <c r="X219" i="2"/>
  <c r="Y219" i="2"/>
  <c r="Z219" i="2"/>
  <c r="AA219" i="2"/>
  <c r="AB219" i="2"/>
  <c r="AC219" i="2"/>
  <c r="AD219" i="2"/>
  <c r="AE219" i="2"/>
  <c r="AF219" i="2"/>
  <c r="AG219" i="2"/>
  <c r="AH219" i="2"/>
  <c r="AI219" i="2"/>
  <c r="AJ219" i="2"/>
  <c r="AK219" i="2"/>
  <c r="AL219" i="2"/>
  <c r="AM219" i="2"/>
  <c r="AN219" i="2"/>
  <c r="AO219" i="2"/>
  <c r="AP219" i="2"/>
  <c r="AQ219" i="2"/>
  <c r="AR219" i="2"/>
  <c r="AS219" i="2"/>
  <c r="AT219" i="2"/>
  <c r="AU219" i="2"/>
  <c r="AV219" i="2"/>
  <c r="A220" i="2"/>
  <c r="B220" i="2"/>
  <c r="C220" i="2"/>
  <c r="D220" i="2"/>
  <c r="E220" i="2"/>
  <c r="F220" i="2"/>
  <c r="G220" i="2"/>
  <c r="H220" i="2"/>
  <c r="I220" i="2"/>
  <c r="J220" i="2"/>
  <c r="K220" i="2"/>
  <c r="L220" i="2"/>
  <c r="M220" i="2"/>
  <c r="N220" i="2"/>
  <c r="O220" i="2"/>
  <c r="P220" i="2"/>
  <c r="Q220" i="2"/>
  <c r="R220" i="2"/>
  <c r="S220" i="2"/>
  <c r="T220" i="2"/>
  <c r="U220" i="2"/>
  <c r="V220" i="2"/>
  <c r="W220" i="2"/>
  <c r="X220" i="2"/>
  <c r="Y220" i="2"/>
  <c r="Z220" i="2"/>
  <c r="AA220" i="2"/>
  <c r="AB220" i="2"/>
  <c r="AC220" i="2"/>
  <c r="AD220" i="2"/>
  <c r="AE220" i="2"/>
  <c r="AF220" i="2"/>
  <c r="AG220" i="2"/>
  <c r="AH220" i="2"/>
  <c r="AI220" i="2"/>
  <c r="AJ220" i="2"/>
  <c r="AK220" i="2"/>
  <c r="AL220" i="2"/>
  <c r="AM220" i="2"/>
  <c r="AN220" i="2"/>
  <c r="AO220" i="2"/>
  <c r="AP220" i="2"/>
  <c r="AQ220" i="2"/>
  <c r="AR220" i="2"/>
  <c r="AS220" i="2"/>
  <c r="AT220" i="2"/>
  <c r="AU220" i="2"/>
  <c r="AV220" i="2"/>
  <c r="A221" i="2"/>
  <c r="B221" i="2"/>
  <c r="C221" i="2"/>
  <c r="D221" i="2"/>
  <c r="E221" i="2"/>
  <c r="F221" i="2"/>
  <c r="G221" i="2"/>
  <c r="H221" i="2"/>
  <c r="I221" i="2"/>
  <c r="J221" i="2"/>
  <c r="K221" i="2"/>
  <c r="L221" i="2"/>
  <c r="M221" i="2"/>
  <c r="N221" i="2"/>
  <c r="O221" i="2"/>
  <c r="P221" i="2"/>
  <c r="Q221" i="2"/>
  <c r="R221" i="2"/>
  <c r="S221" i="2"/>
  <c r="T221" i="2"/>
  <c r="U221" i="2"/>
  <c r="V221" i="2"/>
  <c r="W221" i="2"/>
  <c r="X221" i="2"/>
  <c r="Y221" i="2"/>
  <c r="Z221" i="2"/>
  <c r="AA221" i="2"/>
  <c r="AB221" i="2"/>
  <c r="AC221" i="2"/>
  <c r="AD221" i="2"/>
  <c r="AE221" i="2"/>
  <c r="AF221" i="2"/>
  <c r="AG221" i="2"/>
  <c r="AH221" i="2"/>
  <c r="AI221" i="2"/>
  <c r="AJ221" i="2"/>
  <c r="AK221" i="2"/>
  <c r="AL221" i="2"/>
  <c r="AM221" i="2"/>
  <c r="AN221" i="2"/>
  <c r="AO221" i="2"/>
  <c r="AP221" i="2"/>
  <c r="AQ221" i="2"/>
  <c r="AR221" i="2"/>
  <c r="AS221" i="2"/>
  <c r="AT221" i="2"/>
  <c r="AU221" i="2"/>
  <c r="AV221" i="2"/>
  <c r="A222" i="2"/>
  <c r="B222" i="2"/>
  <c r="C222" i="2"/>
  <c r="D222" i="2"/>
  <c r="E222" i="2"/>
  <c r="F222" i="2"/>
  <c r="G222" i="2"/>
  <c r="H222" i="2"/>
  <c r="I222" i="2"/>
  <c r="J222" i="2"/>
  <c r="K222" i="2"/>
  <c r="L222" i="2"/>
  <c r="M222" i="2"/>
  <c r="N222" i="2"/>
  <c r="O222" i="2"/>
  <c r="P222" i="2"/>
  <c r="Q222" i="2"/>
  <c r="R222" i="2"/>
  <c r="S222" i="2"/>
  <c r="T222" i="2"/>
  <c r="U222" i="2"/>
  <c r="V222" i="2"/>
  <c r="W222" i="2"/>
  <c r="X222" i="2"/>
  <c r="Y222" i="2"/>
  <c r="Z222" i="2"/>
  <c r="AA222" i="2"/>
  <c r="AB222" i="2"/>
  <c r="AC222" i="2"/>
  <c r="AD222" i="2"/>
  <c r="AE222" i="2"/>
  <c r="AF222" i="2"/>
  <c r="AG222" i="2"/>
  <c r="AH222" i="2"/>
  <c r="AI222" i="2"/>
  <c r="AJ222" i="2"/>
  <c r="AK222" i="2"/>
  <c r="AL222" i="2"/>
  <c r="AM222" i="2"/>
  <c r="AN222" i="2"/>
  <c r="AO222" i="2"/>
  <c r="AP222" i="2"/>
  <c r="AQ222" i="2"/>
  <c r="AR222" i="2"/>
  <c r="AS222" i="2"/>
  <c r="AT222" i="2"/>
  <c r="AU222" i="2"/>
  <c r="AV222" i="2"/>
  <c r="A223" i="2"/>
  <c r="B223" i="2"/>
  <c r="C223" i="2"/>
  <c r="D223" i="2"/>
  <c r="E223" i="2"/>
  <c r="F223" i="2"/>
  <c r="G223" i="2"/>
  <c r="H223" i="2"/>
  <c r="I223" i="2"/>
  <c r="J223" i="2"/>
  <c r="K223" i="2"/>
  <c r="L223" i="2"/>
  <c r="M223" i="2"/>
  <c r="N223" i="2"/>
  <c r="O223" i="2"/>
  <c r="P223" i="2"/>
  <c r="Q223" i="2"/>
  <c r="R223" i="2"/>
  <c r="S223" i="2"/>
  <c r="T223" i="2"/>
  <c r="U223" i="2"/>
  <c r="V223" i="2"/>
  <c r="W223" i="2"/>
  <c r="X223" i="2"/>
  <c r="Y223" i="2"/>
  <c r="Z223" i="2"/>
  <c r="AA223" i="2"/>
  <c r="AB223" i="2"/>
  <c r="AC223" i="2"/>
  <c r="AD223" i="2"/>
  <c r="AE223" i="2"/>
  <c r="AF223" i="2"/>
  <c r="AG223" i="2"/>
  <c r="AH223" i="2"/>
  <c r="AI223" i="2"/>
  <c r="AJ223" i="2"/>
  <c r="AK223" i="2"/>
  <c r="AL223" i="2"/>
  <c r="AM223" i="2"/>
  <c r="AN223" i="2"/>
  <c r="AO223" i="2"/>
  <c r="AP223" i="2"/>
  <c r="AQ223" i="2"/>
  <c r="AR223" i="2"/>
  <c r="AS223" i="2"/>
  <c r="AT223" i="2"/>
  <c r="AU223" i="2"/>
  <c r="AV223" i="2"/>
  <c r="A224" i="2"/>
  <c r="B224" i="2"/>
  <c r="C224" i="2"/>
  <c r="D224" i="2"/>
  <c r="E224" i="2"/>
  <c r="F224" i="2"/>
  <c r="G224" i="2"/>
  <c r="H224" i="2"/>
  <c r="I224" i="2"/>
  <c r="J224" i="2"/>
  <c r="K224" i="2"/>
  <c r="L224" i="2"/>
  <c r="M224" i="2"/>
  <c r="N224" i="2"/>
  <c r="O224" i="2"/>
  <c r="P224" i="2"/>
  <c r="Q224" i="2"/>
  <c r="R224" i="2"/>
  <c r="S224" i="2"/>
  <c r="T224" i="2"/>
  <c r="U224" i="2"/>
  <c r="V224" i="2"/>
  <c r="W224" i="2"/>
  <c r="X224" i="2"/>
  <c r="Y224" i="2"/>
  <c r="Z224" i="2"/>
  <c r="AA224" i="2"/>
  <c r="AB224" i="2"/>
  <c r="AC224" i="2"/>
  <c r="AD224" i="2"/>
  <c r="AE224" i="2"/>
  <c r="AF224" i="2"/>
  <c r="AG224" i="2"/>
  <c r="AH224" i="2"/>
  <c r="AI224" i="2"/>
  <c r="AJ224" i="2"/>
  <c r="AK224" i="2"/>
  <c r="AL224" i="2"/>
  <c r="AM224" i="2"/>
  <c r="AN224" i="2"/>
  <c r="AO224" i="2"/>
  <c r="AP224" i="2"/>
  <c r="AQ224" i="2"/>
  <c r="AR224" i="2"/>
  <c r="AS224" i="2"/>
  <c r="AT224" i="2"/>
  <c r="AU224" i="2"/>
  <c r="AV224" i="2"/>
  <c r="A225" i="2"/>
  <c r="B225" i="2"/>
  <c r="C225" i="2"/>
  <c r="D225" i="2"/>
  <c r="E225" i="2"/>
  <c r="F225" i="2"/>
  <c r="G225" i="2"/>
  <c r="H225" i="2"/>
  <c r="I225" i="2"/>
  <c r="J225" i="2"/>
  <c r="K225" i="2"/>
  <c r="L225" i="2"/>
  <c r="M225" i="2"/>
  <c r="N225" i="2"/>
  <c r="O225" i="2"/>
  <c r="P225" i="2"/>
  <c r="Q225" i="2"/>
  <c r="R225" i="2"/>
  <c r="S225" i="2"/>
  <c r="T225" i="2"/>
  <c r="U225" i="2"/>
  <c r="V225" i="2"/>
  <c r="W225" i="2"/>
  <c r="X225" i="2"/>
  <c r="Y225" i="2"/>
  <c r="Z225" i="2"/>
  <c r="AA225" i="2"/>
  <c r="AB225" i="2"/>
  <c r="AC225" i="2"/>
  <c r="AD225" i="2"/>
  <c r="AE225" i="2"/>
  <c r="AF225" i="2"/>
  <c r="AG225" i="2"/>
  <c r="AH225" i="2"/>
  <c r="AI225" i="2"/>
  <c r="AJ225" i="2"/>
  <c r="AK225" i="2"/>
  <c r="AL225" i="2"/>
  <c r="AM225" i="2"/>
  <c r="AN225" i="2"/>
  <c r="AO225" i="2"/>
  <c r="AP225" i="2"/>
  <c r="AQ225" i="2"/>
  <c r="AR225" i="2"/>
  <c r="AS225" i="2"/>
  <c r="AT225" i="2"/>
  <c r="AU225" i="2"/>
  <c r="AV225" i="2"/>
  <c r="A226" i="2"/>
  <c r="B226" i="2"/>
  <c r="C226" i="2"/>
  <c r="D226" i="2"/>
  <c r="E226" i="2"/>
  <c r="F226" i="2"/>
  <c r="G226" i="2"/>
  <c r="H226" i="2"/>
  <c r="I226" i="2"/>
  <c r="J226" i="2"/>
  <c r="K226" i="2"/>
  <c r="L226" i="2"/>
  <c r="M226" i="2"/>
  <c r="N226" i="2"/>
  <c r="O226" i="2"/>
  <c r="P226" i="2"/>
  <c r="Q226" i="2"/>
  <c r="R226" i="2"/>
  <c r="S226" i="2"/>
  <c r="T226" i="2"/>
  <c r="U226" i="2"/>
  <c r="V226" i="2"/>
  <c r="W226" i="2"/>
  <c r="X226" i="2"/>
  <c r="Y226" i="2"/>
  <c r="Z226" i="2"/>
  <c r="AA226" i="2"/>
  <c r="AB226" i="2"/>
  <c r="AC226" i="2"/>
  <c r="AD226" i="2"/>
  <c r="AE226" i="2"/>
  <c r="AF226" i="2"/>
  <c r="AG226" i="2"/>
  <c r="AH226" i="2"/>
  <c r="AI226" i="2"/>
  <c r="AJ226" i="2"/>
  <c r="AK226" i="2"/>
  <c r="AL226" i="2"/>
  <c r="AM226" i="2"/>
  <c r="AN226" i="2"/>
  <c r="AO226" i="2"/>
  <c r="AP226" i="2"/>
  <c r="AQ226" i="2"/>
  <c r="AR226" i="2"/>
  <c r="AS226" i="2"/>
  <c r="AT226" i="2"/>
  <c r="AU226" i="2"/>
  <c r="AV226" i="2"/>
  <c r="A227" i="2"/>
  <c r="B227" i="2"/>
  <c r="C227" i="2"/>
  <c r="D227" i="2"/>
  <c r="E227" i="2"/>
  <c r="F227" i="2"/>
  <c r="G227" i="2"/>
  <c r="H227" i="2"/>
  <c r="I227" i="2"/>
  <c r="J227" i="2"/>
  <c r="K227" i="2"/>
  <c r="L227" i="2"/>
  <c r="M227" i="2"/>
  <c r="N227" i="2"/>
  <c r="O227" i="2"/>
  <c r="P227" i="2"/>
  <c r="Q227" i="2"/>
  <c r="R227" i="2"/>
  <c r="S227" i="2"/>
  <c r="T227" i="2"/>
  <c r="U227" i="2"/>
  <c r="V227" i="2"/>
  <c r="W227" i="2"/>
  <c r="X227" i="2"/>
  <c r="Y227" i="2"/>
  <c r="Z227" i="2"/>
  <c r="AA227" i="2"/>
  <c r="AB227" i="2"/>
  <c r="AC227" i="2"/>
  <c r="AD227" i="2"/>
  <c r="AE227" i="2"/>
  <c r="AF227" i="2"/>
  <c r="AG227" i="2"/>
  <c r="AH227" i="2"/>
  <c r="AI227" i="2"/>
  <c r="AJ227" i="2"/>
  <c r="AK227" i="2"/>
  <c r="AL227" i="2"/>
  <c r="AM227" i="2"/>
  <c r="AN227" i="2"/>
  <c r="AO227" i="2"/>
  <c r="AP227" i="2"/>
  <c r="AQ227" i="2"/>
  <c r="AR227" i="2"/>
  <c r="AS227" i="2"/>
  <c r="AT227" i="2"/>
  <c r="AU227" i="2"/>
  <c r="AV227" i="2"/>
  <c r="A228" i="2"/>
  <c r="B228" i="2"/>
  <c r="C228" i="2"/>
  <c r="D228" i="2"/>
  <c r="E228" i="2"/>
  <c r="F228" i="2"/>
  <c r="G228" i="2"/>
  <c r="H228" i="2"/>
  <c r="I228" i="2"/>
  <c r="J228" i="2"/>
  <c r="K228" i="2"/>
  <c r="L228" i="2"/>
  <c r="M228" i="2"/>
  <c r="N228" i="2"/>
  <c r="O228" i="2"/>
  <c r="P228" i="2"/>
  <c r="Q228" i="2"/>
  <c r="R228" i="2"/>
  <c r="S228" i="2"/>
  <c r="T228" i="2"/>
  <c r="U228" i="2"/>
  <c r="V228" i="2"/>
  <c r="W228" i="2"/>
  <c r="X228" i="2"/>
  <c r="Y228" i="2"/>
  <c r="Z228" i="2"/>
  <c r="AA228" i="2"/>
  <c r="AB228" i="2"/>
  <c r="AC228" i="2"/>
  <c r="AD228" i="2"/>
  <c r="AE228" i="2"/>
  <c r="AF228" i="2"/>
  <c r="AG228" i="2"/>
  <c r="AH228" i="2"/>
  <c r="AI228" i="2"/>
  <c r="AJ228" i="2"/>
  <c r="AK228" i="2"/>
  <c r="AL228" i="2"/>
  <c r="AM228" i="2"/>
  <c r="AN228" i="2"/>
  <c r="AO228" i="2"/>
  <c r="AP228" i="2"/>
  <c r="AQ228" i="2"/>
  <c r="AR228" i="2"/>
  <c r="AS228" i="2"/>
  <c r="AT228" i="2"/>
  <c r="AU228" i="2"/>
  <c r="AV228" i="2"/>
  <c r="A229" i="2"/>
  <c r="B229" i="2"/>
  <c r="C229" i="2"/>
  <c r="D229" i="2"/>
  <c r="E229" i="2"/>
  <c r="F229" i="2"/>
  <c r="G229" i="2"/>
  <c r="H229" i="2"/>
  <c r="I229" i="2"/>
  <c r="J229" i="2"/>
  <c r="M229" i="2"/>
  <c r="N229" i="2"/>
  <c r="O229" i="2"/>
  <c r="P229" i="2"/>
  <c r="Q229" i="2"/>
  <c r="R229" i="2"/>
  <c r="S229" i="2"/>
  <c r="T229" i="2"/>
  <c r="U229" i="2"/>
  <c r="V229" i="2"/>
  <c r="W229" i="2"/>
  <c r="X229" i="2"/>
  <c r="Y229" i="2"/>
  <c r="Z229" i="2"/>
  <c r="AA229" i="2"/>
  <c r="AB229" i="2"/>
  <c r="AC229" i="2"/>
  <c r="AD229" i="2"/>
  <c r="AE229" i="2"/>
  <c r="AF229" i="2"/>
  <c r="AG229" i="2"/>
  <c r="AH229" i="2"/>
  <c r="AI229" i="2"/>
  <c r="AJ229" i="2"/>
  <c r="AK229" i="2"/>
  <c r="AL229" i="2"/>
  <c r="AM229" i="2"/>
  <c r="AN229" i="2"/>
  <c r="AO229" i="2"/>
  <c r="AP229" i="2"/>
  <c r="AQ229" i="2"/>
  <c r="AR229" i="2"/>
  <c r="AS229" i="2"/>
  <c r="AT229" i="2"/>
  <c r="AU229" i="2"/>
  <c r="AV229" i="2"/>
  <c r="A230" i="2"/>
  <c r="B230" i="2"/>
  <c r="C230" i="2"/>
  <c r="D230" i="2"/>
  <c r="E230" i="2"/>
  <c r="F230" i="2"/>
  <c r="G230" i="2"/>
  <c r="H230" i="2"/>
  <c r="I230" i="2"/>
  <c r="J230" i="2"/>
  <c r="M230" i="2"/>
  <c r="N230" i="2"/>
  <c r="O230" i="2"/>
  <c r="P230" i="2"/>
  <c r="Q230" i="2"/>
  <c r="R230" i="2"/>
  <c r="S230" i="2"/>
  <c r="T230" i="2"/>
  <c r="U230" i="2"/>
  <c r="V230" i="2"/>
  <c r="W230" i="2"/>
  <c r="X230" i="2"/>
  <c r="Y230" i="2"/>
  <c r="Z230" i="2"/>
  <c r="AA230" i="2"/>
  <c r="AB230" i="2"/>
  <c r="AC230" i="2"/>
  <c r="AD230" i="2"/>
  <c r="AE230" i="2"/>
  <c r="AF230" i="2"/>
  <c r="AG230" i="2"/>
  <c r="AH230" i="2"/>
  <c r="AI230" i="2"/>
  <c r="AJ230" i="2"/>
  <c r="AK230" i="2"/>
  <c r="AL230" i="2"/>
  <c r="AM230" i="2"/>
  <c r="AN230" i="2"/>
  <c r="AO230" i="2"/>
  <c r="AP230" i="2"/>
  <c r="AQ230" i="2"/>
  <c r="AR230" i="2"/>
  <c r="AS230" i="2"/>
  <c r="AT230" i="2"/>
  <c r="AU230" i="2"/>
  <c r="AV230" i="2"/>
  <c r="A231" i="2"/>
  <c r="B231" i="2"/>
  <c r="C231" i="2"/>
  <c r="D231" i="2"/>
  <c r="E231" i="2"/>
  <c r="F231" i="2"/>
  <c r="G231" i="2"/>
  <c r="H231" i="2"/>
  <c r="I231" i="2"/>
  <c r="J231" i="2"/>
  <c r="M231" i="2"/>
  <c r="N231" i="2"/>
  <c r="O231" i="2"/>
  <c r="P231" i="2"/>
  <c r="Q231" i="2"/>
  <c r="R231" i="2"/>
  <c r="S231" i="2"/>
  <c r="T231" i="2"/>
  <c r="U231" i="2"/>
  <c r="V231" i="2"/>
  <c r="W231" i="2"/>
  <c r="X231" i="2"/>
  <c r="Y231" i="2"/>
  <c r="Z231" i="2"/>
  <c r="AA231" i="2"/>
  <c r="AB231" i="2"/>
  <c r="AC231" i="2"/>
  <c r="AD231" i="2"/>
  <c r="AE231" i="2"/>
  <c r="AF231" i="2"/>
  <c r="AG231" i="2"/>
  <c r="AH231" i="2"/>
  <c r="AI231" i="2"/>
  <c r="AJ231" i="2"/>
  <c r="AK231" i="2"/>
  <c r="AL231" i="2"/>
  <c r="AM231" i="2"/>
  <c r="AN231" i="2"/>
  <c r="AO231" i="2"/>
  <c r="AP231" i="2"/>
  <c r="AQ231" i="2"/>
  <c r="AR231" i="2"/>
  <c r="AS231" i="2"/>
  <c r="AT231" i="2"/>
  <c r="AU231" i="2"/>
  <c r="AV231" i="2"/>
  <c r="A232" i="2"/>
  <c r="B232" i="2"/>
  <c r="C232" i="2"/>
  <c r="D232" i="2"/>
  <c r="E232" i="2"/>
  <c r="F232" i="2"/>
  <c r="G232" i="2"/>
  <c r="H232" i="2"/>
  <c r="I232" i="2"/>
  <c r="J232" i="2"/>
  <c r="M232" i="2"/>
  <c r="N232" i="2"/>
  <c r="O232" i="2"/>
  <c r="P232" i="2"/>
  <c r="Q232" i="2"/>
  <c r="R232" i="2"/>
  <c r="S232" i="2"/>
  <c r="T232" i="2"/>
  <c r="U232" i="2"/>
  <c r="V232" i="2"/>
  <c r="W232" i="2"/>
  <c r="X232" i="2"/>
  <c r="Y232" i="2"/>
  <c r="Z232" i="2"/>
  <c r="AA232" i="2"/>
  <c r="AB232" i="2"/>
  <c r="AC232" i="2"/>
  <c r="AD232" i="2"/>
  <c r="AE232" i="2"/>
  <c r="AF232" i="2"/>
  <c r="AG232" i="2"/>
  <c r="AH232" i="2"/>
  <c r="AI232" i="2"/>
  <c r="AJ232" i="2"/>
  <c r="AK232" i="2"/>
  <c r="AL232" i="2"/>
  <c r="AM232" i="2"/>
  <c r="AN232" i="2"/>
  <c r="AO232" i="2"/>
  <c r="AP232" i="2"/>
  <c r="AQ232" i="2"/>
  <c r="AR232" i="2"/>
  <c r="AS232" i="2"/>
  <c r="AT232" i="2"/>
  <c r="AU232" i="2"/>
  <c r="AV232" i="2"/>
  <c r="A233" i="2"/>
  <c r="B233" i="2"/>
  <c r="C233" i="2"/>
  <c r="D233" i="2"/>
  <c r="E233" i="2"/>
  <c r="F233" i="2"/>
  <c r="G233" i="2"/>
  <c r="H233" i="2"/>
  <c r="I233" i="2"/>
  <c r="J233" i="2"/>
  <c r="M233" i="2"/>
  <c r="N233" i="2"/>
  <c r="O233" i="2"/>
  <c r="P233" i="2"/>
  <c r="Q233" i="2"/>
  <c r="R233" i="2"/>
  <c r="S233" i="2"/>
  <c r="T233" i="2"/>
  <c r="U233" i="2"/>
  <c r="V233" i="2"/>
  <c r="W233" i="2"/>
  <c r="X233" i="2"/>
  <c r="Y233" i="2"/>
  <c r="Z233" i="2"/>
  <c r="AA233" i="2"/>
  <c r="AB233" i="2"/>
  <c r="AC233" i="2"/>
  <c r="AD233" i="2"/>
  <c r="AE233" i="2"/>
  <c r="AF233" i="2"/>
  <c r="AG233" i="2"/>
  <c r="AH233" i="2"/>
  <c r="AI233" i="2"/>
  <c r="AJ233" i="2"/>
  <c r="AK233" i="2"/>
  <c r="AL233" i="2"/>
  <c r="AM233" i="2"/>
  <c r="AN233" i="2"/>
  <c r="AO233" i="2"/>
  <c r="AP233" i="2"/>
  <c r="AQ233" i="2"/>
  <c r="AR233" i="2"/>
  <c r="AS233" i="2"/>
  <c r="AT233" i="2"/>
  <c r="AU233" i="2"/>
  <c r="AV233" i="2"/>
  <c r="A234" i="2"/>
  <c r="B234" i="2"/>
  <c r="C234" i="2"/>
  <c r="D234" i="2"/>
  <c r="E234" i="2"/>
  <c r="F234" i="2"/>
  <c r="G234" i="2"/>
  <c r="H234" i="2"/>
  <c r="I234" i="2"/>
  <c r="J234" i="2"/>
  <c r="M234" i="2"/>
  <c r="N234" i="2"/>
  <c r="O234" i="2"/>
  <c r="P234" i="2"/>
  <c r="Q234" i="2"/>
  <c r="R234" i="2"/>
  <c r="S234" i="2"/>
  <c r="T234" i="2"/>
  <c r="U234" i="2"/>
  <c r="V234" i="2"/>
  <c r="W234" i="2"/>
  <c r="X234" i="2"/>
  <c r="Y234" i="2"/>
  <c r="Z234" i="2"/>
  <c r="AA234" i="2"/>
  <c r="AB234" i="2"/>
  <c r="AC234" i="2"/>
  <c r="AD234" i="2"/>
  <c r="AE234" i="2"/>
  <c r="AF234" i="2"/>
  <c r="AG234" i="2"/>
  <c r="AH234" i="2"/>
  <c r="AI234" i="2"/>
  <c r="AJ234" i="2"/>
  <c r="AK234" i="2"/>
  <c r="AL234" i="2"/>
  <c r="AM234" i="2"/>
  <c r="AN234" i="2"/>
  <c r="AO234" i="2"/>
  <c r="AP234" i="2"/>
  <c r="AQ234" i="2"/>
  <c r="AR234" i="2"/>
  <c r="AS234" i="2"/>
  <c r="AT234" i="2"/>
  <c r="AU234" i="2"/>
  <c r="AV234" i="2"/>
  <c r="A235" i="2"/>
  <c r="B235" i="2"/>
  <c r="C235" i="2"/>
  <c r="D235" i="2"/>
  <c r="E235" i="2"/>
  <c r="F235" i="2"/>
  <c r="G235" i="2"/>
  <c r="H235" i="2"/>
  <c r="I235" i="2"/>
  <c r="J235" i="2"/>
  <c r="M235" i="2"/>
  <c r="N235" i="2"/>
  <c r="O235" i="2"/>
  <c r="P235" i="2"/>
  <c r="Q235" i="2"/>
  <c r="R235" i="2"/>
  <c r="S235" i="2"/>
  <c r="T235" i="2"/>
  <c r="U235" i="2"/>
  <c r="V235" i="2"/>
  <c r="W235" i="2"/>
  <c r="X235" i="2"/>
  <c r="Y235" i="2"/>
  <c r="Z235" i="2"/>
  <c r="AA235" i="2"/>
  <c r="AB235" i="2"/>
  <c r="AC235" i="2"/>
  <c r="AD235" i="2"/>
  <c r="AE235" i="2"/>
  <c r="AF235" i="2"/>
  <c r="AG235" i="2"/>
  <c r="AH235" i="2"/>
  <c r="AI235" i="2"/>
  <c r="AJ235" i="2"/>
  <c r="AK235" i="2"/>
  <c r="AL235" i="2"/>
  <c r="AM235" i="2"/>
  <c r="AN235" i="2"/>
  <c r="AO235" i="2"/>
  <c r="AP235" i="2"/>
  <c r="AQ235" i="2"/>
  <c r="AR235" i="2"/>
  <c r="AS235" i="2"/>
  <c r="AT235" i="2"/>
  <c r="AU235" i="2"/>
  <c r="AV235" i="2"/>
  <c r="A236" i="2"/>
  <c r="B236" i="2"/>
  <c r="C236" i="2"/>
  <c r="D236" i="2"/>
  <c r="E236" i="2"/>
  <c r="F236" i="2"/>
  <c r="G236" i="2"/>
  <c r="H236" i="2"/>
  <c r="I236" i="2"/>
  <c r="J236" i="2"/>
  <c r="M236" i="2"/>
  <c r="N236" i="2"/>
  <c r="O236" i="2"/>
  <c r="P236" i="2"/>
  <c r="Q236" i="2"/>
  <c r="R236" i="2"/>
  <c r="S236" i="2"/>
  <c r="T236" i="2"/>
  <c r="U236" i="2"/>
  <c r="V236" i="2"/>
  <c r="W236" i="2"/>
  <c r="X236" i="2"/>
  <c r="Y236" i="2"/>
  <c r="Z236" i="2"/>
  <c r="AA236" i="2"/>
  <c r="AB236" i="2"/>
  <c r="AC236" i="2"/>
  <c r="AD236" i="2"/>
  <c r="AE236" i="2"/>
  <c r="AF236" i="2"/>
  <c r="AG236" i="2"/>
  <c r="AH236" i="2"/>
  <c r="AI236" i="2"/>
  <c r="AJ236" i="2"/>
  <c r="AK236" i="2"/>
  <c r="AL236" i="2"/>
  <c r="AM236" i="2"/>
  <c r="AN236" i="2"/>
  <c r="AO236" i="2"/>
  <c r="AP236" i="2"/>
  <c r="AQ236" i="2"/>
  <c r="AR236" i="2"/>
  <c r="AS236" i="2"/>
  <c r="AT236" i="2"/>
  <c r="AU236" i="2"/>
  <c r="AV236" i="2"/>
  <c r="A237" i="2"/>
  <c r="B237" i="2"/>
  <c r="C237" i="2"/>
  <c r="D237" i="2"/>
  <c r="E237" i="2"/>
  <c r="F237" i="2"/>
  <c r="G237" i="2"/>
  <c r="H237" i="2"/>
  <c r="I237" i="2"/>
  <c r="J237" i="2"/>
  <c r="M237" i="2"/>
  <c r="N237" i="2"/>
  <c r="O237" i="2"/>
  <c r="P237" i="2"/>
  <c r="Q237" i="2"/>
  <c r="R237" i="2"/>
  <c r="S237" i="2"/>
  <c r="T237" i="2"/>
  <c r="U237" i="2"/>
  <c r="V237" i="2"/>
  <c r="W237" i="2"/>
  <c r="X237" i="2"/>
  <c r="Y237" i="2"/>
  <c r="Z237" i="2"/>
  <c r="AA237" i="2"/>
  <c r="AB237" i="2"/>
  <c r="AC237" i="2"/>
  <c r="AD237" i="2"/>
  <c r="AE237" i="2"/>
  <c r="AF237" i="2"/>
  <c r="AG237" i="2"/>
  <c r="AH237" i="2"/>
  <c r="AI237" i="2"/>
  <c r="AJ237" i="2"/>
  <c r="AK237" i="2"/>
  <c r="AL237" i="2"/>
  <c r="AM237" i="2"/>
  <c r="AN237" i="2"/>
  <c r="AO237" i="2"/>
  <c r="AP237" i="2"/>
  <c r="AQ237" i="2"/>
  <c r="AR237" i="2"/>
  <c r="AS237" i="2"/>
  <c r="AT237" i="2"/>
  <c r="AU237" i="2"/>
  <c r="AV237" i="2"/>
  <c r="A238" i="2"/>
  <c r="B238" i="2"/>
  <c r="C238" i="2"/>
  <c r="D238" i="2"/>
  <c r="E238" i="2"/>
  <c r="F238" i="2"/>
  <c r="G238" i="2"/>
  <c r="H238" i="2"/>
  <c r="I238" i="2"/>
  <c r="J238" i="2"/>
  <c r="M238" i="2"/>
  <c r="N238" i="2"/>
  <c r="O238" i="2"/>
  <c r="P238" i="2"/>
  <c r="Q238" i="2"/>
  <c r="R238" i="2"/>
  <c r="S238" i="2"/>
  <c r="T238" i="2"/>
  <c r="U238" i="2"/>
  <c r="V238" i="2"/>
  <c r="W238" i="2"/>
  <c r="X238" i="2"/>
  <c r="Y238" i="2"/>
  <c r="Z238" i="2"/>
  <c r="AA238" i="2"/>
  <c r="AB238" i="2"/>
  <c r="AC238" i="2"/>
  <c r="AD238" i="2"/>
  <c r="AE238" i="2"/>
  <c r="AF238" i="2"/>
  <c r="AG238" i="2"/>
  <c r="AH238" i="2"/>
  <c r="AI238" i="2"/>
  <c r="AJ238" i="2"/>
  <c r="AK238" i="2"/>
  <c r="AL238" i="2"/>
  <c r="AM238" i="2"/>
  <c r="AN238" i="2"/>
  <c r="AO238" i="2"/>
  <c r="AP238" i="2"/>
  <c r="AQ238" i="2"/>
  <c r="AR238" i="2"/>
  <c r="AS238" i="2"/>
  <c r="AT238" i="2"/>
  <c r="AU238" i="2"/>
  <c r="AV238" i="2"/>
  <c r="A239" i="2"/>
  <c r="B239" i="2"/>
  <c r="C239" i="2"/>
  <c r="D239" i="2"/>
  <c r="E239" i="2"/>
  <c r="F239" i="2"/>
  <c r="G239" i="2"/>
  <c r="H239" i="2"/>
  <c r="I239" i="2"/>
  <c r="J239" i="2"/>
  <c r="M239" i="2"/>
  <c r="N239" i="2"/>
  <c r="O239" i="2"/>
  <c r="P239" i="2"/>
  <c r="Q239" i="2"/>
  <c r="R239" i="2"/>
  <c r="S239" i="2"/>
  <c r="T239" i="2"/>
  <c r="U239" i="2"/>
  <c r="V239" i="2"/>
  <c r="W239" i="2"/>
  <c r="X239" i="2"/>
  <c r="Y239" i="2"/>
  <c r="Z239" i="2"/>
  <c r="AA239" i="2"/>
  <c r="AB239" i="2"/>
  <c r="AC239" i="2"/>
  <c r="AD239" i="2"/>
  <c r="AE239" i="2"/>
  <c r="AF239" i="2"/>
  <c r="AG239" i="2"/>
  <c r="AH239" i="2"/>
  <c r="AI239" i="2"/>
  <c r="AJ239" i="2"/>
  <c r="AK239" i="2"/>
  <c r="AL239" i="2"/>
  <c r="AM239" i="2"/>
  <c r="AN239" i="2"/>
  <c r="AO239" i="2"/>
  <c r="AP239" i="2"/>
  <c r="AQ239" i="2"/>
  <c r="AR239" i="2"/>
  <c r="AS239" i="2"/>
  <c r="AT239" i="2"/>
  <c r="AU239" i="2"/>
  <c r="AV239" i="2"/>
  <c r="A240" i="2"/>
  <c r="B240" i="2"/>
  <c r="C240" i="2"/>
  <c r="D240" i="2"/>
  <c r="E240" i="2"/>
  <c r="F240" i="2"/>
  <c r="G240" i="2"/>
  <c r="H240" i="2"/>
  <c r="I240" i="2"/>
  <c r="J240" i="2"/>
  <c r="M240" i="2"/>
  <c r="N240" i="2"/>
  <c r="O240" i="2"/>
  <c r="P240" i="2"/>
  <c r="Q240" i="2"/>
  <c r="R240" i="2"/>
  <c r="S240" i="2"/>
  <c r="T240" i="2"/>
  <c r="U240" i="2"/>
  <c r="V240" i="2"/>
  <c r="W240" i="2"/>
  <c r="X240" i="2"/>
  <c r="Y240" i="2"/>
  <c r="Z240" i="2"/>
  <c r="AA240" i="2"/>
  <c r="AB240" i="2"/>
  <c r="AC240" i="2"/>
  <c r="AD240" i="2"/>
  <c r="AE240" i="2"/>
  <c r="AF240" i="2"/>
  <c r="AG240" i="2"/>
  <c r="AH240" i="2"/>
  <c r="AI240" i="2"/>
  <c r="AJ240" i="2"/>
  <c r="AK240" i="2"/>
  <c r="AL240" i="2"/>
  <c r="AM240" i="2"/>
  <c r="AN240" i="2"/>
  <c r="AO240" i="2"/>
  <c r="AP240" i="2"/>
  <c r="AQ240" i="2"/>
  <c r="AR240" i="2"/>
  <c r="AS240" i="2"/>
  <c r="AT240" i="2"/>
  <c r="AU240" i="2"/>
  <c r="AV240" i="2"/>
  <c r="A241" i="2"/>
  <c r="B241" i="2"/>
  <c r="C241" i="2"/>
  <c r="D241" i="2"/>
  <c r="E241" i="2"/>
  <c r="F241" i="2"/>
  <c r="G241" i="2"/>
  <c r="H241" i="2"/>
  <c r="I241" i="2"/>
  <c r="J241" i="2"/>
  <c r="M241" i="2"/>
  <c r="N241" i="2"/>
  <c r="O241" i="2"/>
  <c r="P241" i="2"/>
  <c r="Q241" i="2"/>
  <c r="R241" i="2"/>
  <c r="S241" i="2"/>
  <c r="T241" i="2"/>
  <c r="U241" i="2"/>
  <c r="V241" i="2"/>
  <c r="W241" i="2"/>
  <c r="X241" i="2"/>
  <c r="Y241" i="2"/>
  <c r="Z241" i="2"/>
  <c r="AA241" i="2"/>
  <c r="AB241" i="2"/>
  <c r="AC241" i="2"/>
  <c r="AD241" i="2"/>
  <c r="AE241" i="2"/>
  <c r="AF241" i="2"/>
  <c r="AG241" i="2"/>
  <c r="AH241" i="2"/>
  <c r="AI241" i="2"/>
  <c r="AJ241" i="2"/>
  <c r="AK241" i="2"/>
  <c r="AL241" i="2"/>
  <c r="AM241" i="2"/>
  <c r="AN241" i="2"/>
  <c r="AO241" i="2"/>
  <c r="AP241" i="2"/>
  <c r="AQ241" i="2"/>
  <c r="AR241" i="2"/>
  <c r="AS241" i="2"/>
  <c r="AT241" i="2"/>
  <c r="AU241" i="2"/>
  <c r="AV241" i="2"/>
  <c r="A242" i="2"/>
  <c r="B242" i="2"/>
  <c r="C242" i="2"/>
  <c r="D242" i="2"/>
  <c r="E242" i="2"/>
  <c r="F242" i="2"/>
  <c r="G242" i="2"/>
  <c r="H242" i="2"/>
  <c r="I242" i="2"/>
  <c r="J242" i="2"/>
  <c r="M242" i="2"/>
  <c r="N242" i="2"/>
  <c r="O242" i="2"/>
  <c r="P242" i="2"/>
  <c r="Q242" i="2"/>
  <c r="R242" i="2"/>
  <c r="S242" i="2"/>
  <c r="T242" i="2"/>
  <c r="U242" i="2"/>
  <c r="V242" i="2"/>
  <c r="W242" i="2"/>
  <c r="X242" i="2"/>
  <c r="Y242" i="2"/>
  <c r="Z242" i="2"/>
  <c r="AA242" i="2"/>
  <c r="AB242" i="2"/>
  <c r="AC242" i="2"/>
  <c r="AD242" i="2"/>
  <c r="AE242" i="2"/>
  <c r="AF242" i="2"/>
  <c r="AG242" i="2"/>
  <c r="AH242" i="2"/>
  <c r="AI242" i="2"/>
  <c r="AJ242" i="2"/>
  <c r="AK242" i="2"/>
  <c r="AL242" i="2"/>
  <c r="AM242" i="2"/>
  <c r="AN242" i="2"/>
  <c r="AO242" i="2"/>
  <c r="AP242" i="2"/>
  <c r="AQ242" i="2"/>
  <c r="AR242" i="2"/>
  <c r="AS242" i="2"/>
  <c r="AT242" i="2"/>
  <c r="AU242" i="2"/>
  <c r="AV242" i="2"/>
  <c r="A243" i="2"/>
  <c r="B243" i="2"/>
  <c r="C243" i="2"/>
  <c r="D243" i="2"/>
  <c r="E243" i="2"/>
  <c r="F243" i="2"/>
  <c r="G243" i="2"/>
  <c r="H243" i="2"/>
  <c r="I243" i="2"/>
  <c r="J243" i="2"/>
  <c r="M243" i="2"/>
  <c r="N243" i="2"/>
  <c r="O243" i="2"/>
  <c r="P243" i="2"/>
  <c r="Q243" i="2"/>
  <c r="R243" i="2"/>
  <c r="S243" i="2"/>
  <c r="T243" i="2"/>
  <c r="U243" i="2"/>
  <c r="V243" i="2"/>
  <c r="W243" i="2"/>
  <c r="X243" i="2"/>
  <c r="Y243" i="2"/>
  <c r="Z243" i="2"/>
  <c r="AA243" i="2"/>
  <c r="AB243" i="2"/>
  <c r="AC243" i="2"/>
  <c r="AD243" i="2"/>
  <c r="AE243" i="2"/>
  <c r="AF243" i="2"/>
  <c r="AG243" i="2"/>
  <c r="AH243" i="2"/>
  <c r="AI243" i="2"/>
  <c r="AJ243" i="2"/>
  <c r="AK243" i="2"/>
  <c r="AL243" i="2"/>
  <c r="AM243" i="2"/>
  <c r="AN243" i="2"/>
  <c r="AO243" i="2"/>
  <c r="AP243" i="2"/>
  <c r="AQ243" i="2"/>
  <c r="AR243" i="2"/>
  <c r="AS243" i="2"/>
  <c r="AT243" i="2"/>
  <c r="AU243" i="2"/>
  <c r="AV243" i="2"/>
  <c r="A244" i="2"/>
  <c r="B244" i="2"/>
  <c r="C244" i="2"/>
  <c r="D244" i="2"/>
  <c r="E244" i="2"/>
  <c r="F244" i="2"/>
  <c r="G244" i="2"/>
  <c r="H244" i="2"/>
  <c r="I244" i="2"/>
  <c r="J244" i="2"/>
  <c r="M244" i="2"/>
  <c r="N244" i="2"/>
  <c r="O244" i="2"/>
  <c r="P244" i="2"/>
  <c r="Q244" i="2"/>
  <c r="R244" i="2"/>
  <c r="S244" i="2"/>
  <c r="T244" i="2"/>
  <c r="U244" i="2"/>
  <c r="V244" i="2"/>
  <c r="W244" i="2"/>
  <c r="X244" i="2"/>
  <c r="Y244" i="2"/>
  <c r="Z244" i="2"/>
  <c r="AA244" i="2"/>
  <c r="AB244" i="2"/>
  <c r="AC244" i="2"/>
  <c r="AD244" i="2"/>
  <c r="AE244" i="2"/>
  <c r="AF244" i="2"/>
  <c r="AG244" i="2"/>
  <c r="AH244" i="2"/>
  <c r="AI244" i="2"/>
  <c r="AJ244" i="2"/>
  <c r="AK244" i="2"/>
  <c r="AL244" i="2"/>
  <c r="AM244" i="2"/>
  <c r="AN244" i="2"/>
  <c r="AO244" i="2"/>
  <c r="AP244" i="2"/>
  <c r="AQ244" i="2"/>
  <c r="AR244" i="2"/>
  <c r="AS244" i="2"/>
  <c r="AT244" i="2"/>
  <c r="AU244" i="2"/>
  <c r="AV244" i="2"/>
  <c r="A245" i="2"/>
  <c r="B245" i="2"/>
  <c r="C245" i="2"/>
  <c r="D245" i="2"/>
  <c r="E245" i="2"/>
  <c r="F245" i="2"/>
  <c r="G245" i="2"/>
  <c r="H245" i="2"/>
  <c r="I245" i="2"/>
  <c r="J245" i="2"/>
  <c r="K245" i="2"/>
  <c r="L245" i="2"/>
  <c r="M245" i="2"/>
  <c r="N245" i="2"/>
  <c r="O245" i="2"/>
  <c r="P245" i="2"/>
  <c r="Q245" i="2"/>
  <c r="R245" i="2"/>
  <c r="S245" i="2"/>
  <c r="T245" i="2"/>
  <c r="U245" i="2"/>
  <c r="V245" i="2"/>
  <c r="W245" i="2"/>
  <c r="X245" i="2"/>
  <c r="Y245" i="2"/>
  <c r="Z245" i="2"/>
  <c r="AA245" i="2"/>
  <c r="AB245" i="2"/>
  <c r="AC245" i="2"/>
  <c r="AD245" i="2"/>
  <c r="AE245" i="2"/>
  <c r="AF245" i="2"/>
  <c r="AG245" i="2"/>
  <c r="AH245" i="2"/>
  <c r="AI245" i="2"/>
  <c r="AJ245" i="2"/>
  <c r="AK245" i="2"/>
  <c r="AL245" i="2"/>
  <c r="AM245" i="2"/>
  <c r="AN245" i="2"/>
  <c r="AO245" i="2"/>
  <c r="AP245" i="2"/>
  <c r="AQ245" i="2"/>
  <c r="AR245" i="2"/>
  <c r="AS245" i="2"/>
  <c r="AT245" i="2"/>
  <c r="AU245" i="2"/>
  <c r="AV245" i="2"/>
  <c r="A246" i="2"/>
  <c r="B246" i="2"/>
  <c r="C246" i="2"/>
  <c r="D246" i="2"/>
  <c r="E246" i="2"/>
  <c r="F246" i="2"/>
  <c r="G246" i="2"/>
  <c r="H246" i="2"/>
  <c r="I246" i="2"/>
  <c r="J246" i="2"/>
  <c r="K246" i="2"/>
  <c r="L246" i="2"/>
  <c r="M246" i="2"/>
  <c r="N246" i="2"/>
  <c r="O246" i="2"/>
  <c r="P246" i="2"/>
  <c r="Q246" i="2"/>
  <c r="R246" i="2"/>
  <c r="S246" i="2"/>
  <c r="T246" i="2"/>
  <c r="U246" i="2"/>
  <c r="V246" i="2"/>
  <c r="W246" i="2"/>
  <c r="X246" i="2"/>
  <c r="Y246" i="2"/>
  <c r="Z246" i="2"/>
  <c r="AA246" i="2"/>
  <c r="AB246" i="2"/>
  <c r="AC246" i="2"/>
  <c r="AD246" i="2"/>
  <c r="AE246" i="2"/>
  <c r="AF246" i="2"/>
  <c r="AG246" i="2"/>
  <c r="AH246" i="2"/>
  <c r="AI246" i="2"/>
  <c r="AJ246" i="2"/>
  <c r="AK246" i="2"/>
  <c r="AL246" i="2"/>
  <c r="AM246" i="2"/>
  <c r="AN246" i="2"/>
  <c r="AO246" i="2"/>
  <c r="AP246" i="2"/>
  <c r="AQ246" i="2"/>
  <c r="AR246" i="2"/>
  <c r="AS246" i="2"/>
  <c r="AT246" i="2"/>
  <c r="AU246" i="2"/>
  <c r="AV246" i="2"/>
  <c r="A247" i="2"/>
  <c r="B247" i="2"/>
  <c r="C247" i="2"/>
  <c r="D247" i="2"/>
  <c r="E247" i="2"/>
  <c r="F247" i="2"/>
  <c r="G247" i="2"/>
  <c r="H247" i="2"/>
  <c r="I247" i="2"/>
  <c r="J247" i="2"/>
  <c r="K247" i="2"/>
  <c r="L247" i="2"/>
  <c r="M247" i="2"/>
  <c r="N247" i="2"/>
  <c r="O247" i="2"/>
  <c r="P247" i="2"/>
  <c r="Q247" i="2"/>
  <c r="R247" i="2"/>
  <c r="S247" i="2"/>
  <c r="T247" i="2"/>
  <c r="U247" i="2"/>
  <c r="V247" i="2"/>
  <c r="W247" i="2"/>
  <c r="X247" i="2"/>
  <c r="Y247" i="2"/>
  <c r="Z247" i="2"/>
  <c r="AA247" i="2"/>
  <c r="AB247" i="2"/>
  <c r="AC247" i="2"/>
  <c r="AD247" i="2"/>
  <c r="AE247" i="2"/>
  <c r="AF247" i="2"/>
  <c r="AG247" i="2"/>
  <c r="AH247" i="2"/>
  <c r="AI247" i="2"/>
  <c r="AJ247" i="2"/>
  <c r="AK247" i="2"/>
  <c r="AL247" i="2"/>
  <c r="AM247" i="2"/>
  <c r="AN247" i="2"/>
  <c r="AO247" i="2"/>
  <c r="AP247" i="2"/>
  <c r="AQ247" i="2"/>
  <c r="AR247" i="2"/>
  <c r="AS247" i="2"/>
  <c r="AT247" i="2"/>
  <c r="AU247" i="2"/>
  <c r="AV247" i="2"/>
  <c r="A248" i="2"/>
  <c r="B248" i="2"/>
  <c r="C248" i="2"/>
  <c r="D248" i="2"/>
  <c r="E248" i="2"/>
  <c r="F248" i="2"/>
  <c r="G248" i="2"/>
  <c r="H248" i="2"/>
  <c r="I248" i="2"/>
  <c r="J248" i="2"/>
  <c r="K248" i="2"/>
  <c r="L248" i="2"/>
  <c r="M248" i="2"/>
  <c r="N248" i="2"/>
  <c r="O248" i="2"/>
  <c r="P248" i="2"/>
  <c r="Q248" i="2"/>
  <c r="R248" i="2"/>
  <c r="S248" i="2"/>
  <c r="T248" i="2"/>
  <c r="U248" i="2"/>
  <c r="V248" i="2"/>
  <c r="W248" i="2"/>
  <c r="X248" i="2"/>
  <c r="Y248" i="2"/>
  <c r="Z248" i="2"/>
  <c r="AA248" i="2"/>
  <c r="AB248" i="2"/>
  <c r="AC248" i="2"/>
  <c r="AD248" i="2"/>
  <c r="AE248" i="2"/>
  <c r="AF248" i="2"/>
  <c r="AG248" i="2"/>
  <c r="AH248" i="2"/>
  <c r="AI248" i="2"/>
  <c r="AJ248" i="2"/>
  <c r="AK248" i="2"/>
  <c r="AL248" i="2"/>
  <c r="AM248" i="2"/>
  <c r="AN248" i="2"/>
  <c r="AO248" i="2"/>
  <c r="AP248" i="2"/>
  <c r="AQ248" i="2"/>
  <c r="AR248" i="2"/>
  <c r="AS248" i="2"/>
  <c r="AT248" i="2"/>
  <c r="AU248" i="2"/>
  <c r="AV248" i="2"/>
  <c r="A249" i="2"/>
  <c r="B249" i="2"/>
  <c r="C249" i="2"/>
  <c r="D249" i="2"/>
  <c r="E249" i="2"/>
  <c r="F249" i="2"/>
  <c r="G249" i="2"/>
  <c r="H249" i="2"/>
  <c r="I249" i="2"/>
  <c r="J249" i="2"/>
  <c r="K249" i="2"/>
  <c r="L249" i="2"/>
  <c r="M249" i="2"/>
  <c r="N249" i="2"/>
  <c r="O249" i="2"/>
  <c r="P249" i="2"/>
  <c r="Q249" i="2"/>
  <c r="R249" i="2"/>
  <c r="S249" i="2"/>
  <c r="T249" i="2"/>
  <c r="U249" i="2"/>
  <c r="V249" i="2"/>
  <c r="W249" i="2"/>
  <c r="X249" i="2"/>
  <c r="Y249" i="2"/>
  <c r="Z249" i="2"/>
  <c r="AA249" i="2"/>
  <c r="AB249" i="2"/>
  <c r="AC249" i="2"/>
  <c r="AD249" i="2"/>
  <c r="AE249" i="2"/>
  <c r="AF249" i="2"/>
  <c r="AG249" i="2"/>
  <c r="AH249" i="2"/>
  <c r="AI249" i="2"/>
  <c r="AJ249" i="2"/>
  <c r="AK249" i="2"/>
  <c r="AL249" i="2"/>
  <c r="AM249" i="2"/>
  <c r="AN249" i="2"/>
  <c r="AO249" i="2"/>
  <c r="AP249" i="2"/>
  <c r="AQ249" i="2"/>
  <c r="AR249" i="2"/>
  <c r="AS249" i="2"/>
  <c r="AT249" i="2"/>
  <c r="AU249" i="2"/>
  <c r="AV249" i="2"/>
  <c r="A250" i="2"/>
  <c r="B250" i="2"/>
  <c r="C250" i="2"/>
  <c r="D250" i="2"/>
  <c r="E250" i="2"/>
  <c r="F250" i="2"/>
  <c r="G250" i="2"/>
  <c r="H250" i="2"/>
  <c r="I250" i="2"/>
  <c r="J250" i="2"/>
  <c r="K250" i="2"/>
  <c r="L250" i="2"/>
  <c r="M250" i="2"/>
  <c r="N250" i="2"/>
  <c r="O250" i="2"/>
  <c r="P250" i="2"/>
  <c r="Q250" i="2"/>
  <c r="R250" i="2"/>
  <c r="S250" i="2"/>
  <c r="T250" i="2"/>
  <c r="U250" i="2"/>
  <c r="V250" i="2"/>
  <c r="W250" i="2"/>
  <c r="X250" i="2"/>
  <c r="Y250" i="2"/>
  <c r="Z250" i="2"/>
  <c r="AA250" i="2"/>
  <c r="AB250" i="2"/>
  <c r="AC250" i="2"/>
  <c r="AD250" i="2"/>
  <c r="AE250" i="2"/>
  <c r="AF250" i="2"/>
  <c r="AG250" i="2"/>
  <c r="AH250" i="2"/>
  <c r="AI250" i="2"/>
  <c r="AJ250" i="2"/>
  <c r="AK250" i="2"/>
  <c r="AL250" i="2"/>
  <c r="AM250" i="2"/>
  <c r="AN250" i="2"/>
  <c r="AO250" i="2"/>
  <c r="AP250" i="2"/>
  <c r="AQ250" i="2"/>
  <c r="AR250" i="2"/>
  <c r="AS250" i="2"/>
  <c r="AT250" i="2"/>
  <c r="AU250" i="2"/>
  <c r="AV250" i="2"/>
  <c r="A251" i="2"/>
  <c r="B251" i="2"/>
  <c r="C251" i="2"/>
  <c r="D251" i="2"/>
  <c r="E251" i="2"/>
  <c r="F251" i="2"/>
  <c r="G251" i="2"/>
  <c r="H251" i="2"/>
  <c r="I251" i="2"/>
  <c r="J251" i="2"/>
  <c r="K251" i="2"/>
  <c r="L251" i="2"/>
  <c r="M251" i="2"/>
  <c r="N251" i="2"/>
  <c r="O251" i="2"/>
  <c r="P251" i="2"/>
  <c r="Q251" i="2"/>
  <c r="R251" i="2"/>
  <c r="S251" i="2"/>
  <c r="T251" i="2"/>
  <c r="U251" i="2"/>
  <c r="V251" i="2"/>
  <c r="W251" i="2"/>
  <c r="X251" i="2"/>
  <c r="Y251" i="2"/>
  <c r="Z251" i="2"/>
  <c r="AA251" i="2"/>
  <c r="AB251" i="2"/>
  <c r="AC251" i="2"/>
  <c r="AD251" i="2"/>
  <c r="AE251" i="2"/>
  <c r="AF251" i="2"/>
  <c r="AG251" i="2"/>
  <c r="AH251" i="2"/>
  <c r="AI251" i="2"/>
  <c r="AJ251" i="2"/>
  <c r="AK251" i="2"/>
  <c r="AL251" i="2"/>
  <c r="AM251" i="2"/>
  <c r="AN251" i="2"/>
  <c r="AO251" i="2"/>
  <c r="AP251" i="2"/>
  <c r="AQ251" i="2"/>
  <c r="AR251" i="2"/>
  <c r="AS251" i="2"/>
  <c r="AT251" i="2"/>
  <c r="AU251" i="2"/>
  <c r="AV251" i="2"/>
  <c r="A252" i="2"/>
  <c r="B252" i="2"/>
  <c r="C252" i="2"/>
  <c r="D252" i="2"/>
  <c r="E252" i="2"/>
  <c r="F252" i="2"/>
  <c r="G252" i="2"/>
  <c r="H252" i="2"/>
  <c r="I252" i="2"/>
  <c r="J252" i="2"/>
  <c r="K252" i="2"/>
  <c r="L252" i="2"/>
  <c r="M252" i="2"/>
  <c r="N252" i="2"/>
  <c r="O252" i="2"/>
  <c r="P252" i="2"/>
  <c r="Q252" i="2"/>
  <c r="R252" i="2"/>
  <c r="S252" i="2"/>
  <c r="T252" i="2"/>
  <c r="U252" i="2"/>
  <c r="V252" i="2"/>
  <c r="W252" i="2"/>
  <c r="X252" i="2"/>
  <c r="Y252" i="2"/>
  <c r="Z252" i="2"/>
  <c r="AA252" i="2"/>
  <c r="AB252" i="2"/>
  <c r="AC252" i="2"/>
  <c r="AD252" i="2"/>
  <c r="AE252" i="2"/>
  <c r="AF252" i="2"/>
  <c r="AG252" i="2"/>
  <c r="AH252" i="2"/>
  <c r="AI252" i="2"/>
  <c r="AJ252" i="2"/>
  <c r="AK252" i="2"/>
  <c r="AL252" i="2"/>
  <c r="AM252" i="2"/>
  <c r="AN252" i="2"/>
  <c r="AO252" i="2"/>
  <c r="AP252" i="2"/>
  <c r="AQ252" i="2"/>
  <c r="AR252" i="2"/>
  <c r="AS252" i="2"/>
  <c r="AT252" i="2"/>
  <c r="AU252" i="2"/>
  <c r="AV252" i="2"/>
  <c r="A253" i="2"/>
  <c r="B253" i="2"/>
  <c r="C253" i="2"/>
  <c r="D253" i="2"/>
  <c r="E253" i="2"/>
  <c r="F253" i="2"/>
  <c r="G253" i="2"/>
  <c r="H253" i="2"/>
  <c r="I253" i="2"/>
  <c r="J253" i="2"/>
  <c r="K253" i="2"/>
  <c r="L253" i="2"/>
  <c r="M253" i="2"/>
  <c r="N253" i="2"/>
  <c r="O253" i="2"/>
  <c r="P253" i="2"/>
  <c r="Q253" i="2"/>
  <c r="R253" i="2"/>
  <c r="S253" i="2"/>
  <c r="T253" i="2"/>
  <c r="U253" i="2"/>
  <c r="V253" i="2"/>
  <c r="W253" i="2"/>
  <c r="X253" i="2"/>
  <c r="Y253" i="2"/>
  <c r="Z253" i="2"/>
  <c r="AA253" i="2"/>
  <c r="AB253" i="2"/>
  <c r="AC253" i="2"/>
  <c r="AD253" i="2"/>
  <c r="AE253" i="2"/>
  <c r="AF253" i="2"/>
  <c r="AG253" i="2"/>
  <c r="AH253" i="2"/>
  <c r="AI253" i="2"/>
  <c r="AJ253" i="2"/>
  <c r="AK253" i="2"/>
  <c r="AL253" i="2"/>
  <c r="AM253" i="2"/>
  <c r="AN253" i="2"/>
  <c r="AO253" i="2"/>
  <c r="AP253" i="2"/>
  <c r="AQ253" i="2"/>
  <c r="AR253" i="2"/>
  <c r="AS253" i="2"/>
  <c r="AT253" i="2"/>
  <c r="AU253" i="2"/>
  <c r="AV253" i="2"/>
  <c r="A254" i="2"/>
  <c r="B254" i="2"/>
  <c r="C254" i="2"/>
  <c r="D254" i="2"/>
  <c r="E254" i="2"/>
  <c r="F254" i="2"/>
  <c r="G254" i="2"/>
  <c r="H254" i="2"/>
  <c r="I254" i="2"/>
  <c r="J254" i="2"/>
  <c r="K254" i="2"/>
  <c r="L254" i="2"/>
  <c r="M254" i="2"/>
  <c r="N254" i="2"/>
  <c r="O254" i="2"/>
  <c r="P254" i="2"/>
  <c r="Q254" i="2"/>
  <c r="R254" i="2"/>
  <c r="S254" i="2"/>
  <c r="T254" i="2"/>
  <c r="U254" i="2"/>
  <c r="V254" i="2"/>
  <c r="W254" i="2"/>
  <c r="X254" i="2"/>
  <c r="Y254" i="2"/>
  <c r="Z254" i="2"/>
  <c r="AA254" i="2"/>
  <c r="AB254" i="2"/>
  <c r="AC254" i="2"/>
  <c r="AD254" i="2"/>
  <c r="AE254" i="2"/>
  <c r="AF254" i="2"/>
  <c r="AG254" i="2"/>
  <c r="AH254" i="2"/>
  <c r="AI254" i="2"/>
  <c r="AJ254" i="2"/>
  <c r="AK254" i="2"/>
  <c r="AL254" i="2"/>
  <c r="AM254" i="2"/>
  <c r="AN254" i="2"/>
  <c r="AO254" i="2"/>
  <c r="AP254" i="2"/>
  <c r="AQ254" i="2"/>
  <c r="AR254" i="2"/>
  <c r="AS254" i="2"/>
  <c r="AT254" i="2"/>
  <c r="AU254" i="2"/>
  <c r="AV254" i="2"/>
  <c r="A255" i="2"/>
  <c r="B255" i="2"/>
  <c r="C255" i="2"/>
  <c r="D255" i="2"/>
  <c r="E255" i="2"/>
  <c r="F255" i="2"/>
  <c r="G255" i="2"/>
  <c r="H255" i="2"/>
  <c r="I255" i="2"/>
  <c r="J255" i="2"/>
  <c r="K255" i="2"/>
  <c r="L255" i="2"/>
  <c r="M255" i="2"/>
  <c r="N255" i="2"/>
  <c r="O255" i="2"/>
  <c r="P255" i="2"/>
  <c r="Q255" i="2"/>
  <c r="R255" i="2"/>
  <c r="S255" i="2"/>
  <c r="T255" i="2"/>
  <c r="U255" i="2"/>
  <c r="V255" i="2"/>
  <c r="W255" i="2"/>
  <c r="X255" i="2"/>
  <c r="Y255" i="2"/>
  <c r="Z255" i="2"/>
  <c r="AA255" i="2"/>
  <c r="AB255" i="2"/>
  <c r="AC255" i="2"/>
  <c r="AD255" i="2"/>
  <c r="AE255" i="2"/>
  <c r="AF255" i="2"/>
  <c r="AG255" i="2"/>
  <c r="AH255" i="2"/>
  <c r="AI255" i="2"/>
  <c r="AJ255" i="2"/>
  <c r="AK255" i="2"/>
  <c r="AL255" i="2"/>
  <c r="AM255" i="2"/>
  <c r="AN255" i="2"/>
  <c r="AO255" i="2"/>
  <c r="AP255" i="2"/>
  <c r="AQ255" i="2"/>
  <c r="AR255" i="2"/>
  <c r="AS255" i="2"/>
  <c r="AT255" i="2"/>
  <c r="AU255" i="2"/>
  <c r="AV255" i="2"/>
  <c r="A256" i="2"/>
  <c r="B256" i="2"/>
  <c r="C256" i="2"/>
  <c r="D256" i="2"/>
  <c r="E256" i="2"/>
  <c r="F256" i="2"/>
  <c r="G256" i="2"/>
  <c r="H256" i="2"/>
  <c r="I256" i="2"/>
  <c r="J256" i="2"/>
  <c r="K256" i="2"/>
  <c r="L256" i="2"/>
  <c r="M256" i="2"/>
  <c r="N256" i="2"/>
  <c r="O256" i="2"/>
  <c r="P256" i="2"/>
  <c r="Q256" i="2"/>
  <c r="R256" i="2"/>
  <c r="S256" i="2"/>
  <c r="T256" i="2"/>
  <c r="U256" i="2"/>
  <c r="V256" i="2"/>
  <c r="W256" i="2"/>
  <c r="X256" i="2"/>
  <c r="Y256" i="2"/>
  <c r="Z256" i="2"/>
  <c r="AA256" i="2"/>
  <c r="AB256" i="2"/>
  <c r="AC256" i="2"/>
  <c r="AD256" i="2"/>
  <c r="AE256" i="2"/>
  <c r="AF256" i="2"/>
  <c r="AG256" i="2"/>
  <c r="AH256" i="2"/>
  <c r="AI256" i="2"/>
  <c r="AJ256" i="2"/>
  <c r="AK256" i="2"/>
  <c r="AL256" i="2"/>
  <c r="AM256" i="2"/>
  <c r="AN256" i="2"/>
  <c r="AO256" i="2"/>
  <c r="AP256" i="2"/>
  <c r="AQ256" i="2"/>
  <c r="AR256" i="2"/>
  <c r="AS256" i="2"/>
  <c r="AT256" i="2"/>
  <c r="AU256" i="2"/>
  <c r="AV256" i="2"/>
  <c r="A257" i="2"/>
  <c r="B257" i="2"/>
  <c r="C257" i="2"/>
  <c r="D257" i="2"/>
  <c r="E257" i="2"/>
  <c r="F257" i="2"/>
  <c r="G257" i="2"/>
  <c r="H257" i="2"/>
  <c r="I257" i="2"/>
  <c r="J257" i="2"/>
  <c r="K257" i="2"/>
  <c r="L257" i="2"/>
  <c r="M257" i="2"/>
  <c r="N257" i="2"/>
  <c r="O257" i="2"/>
  <c r="P257" i="2"/>
  <c r="Q257" i="2"/>
  <c r="R257" i="2"/>
  <c r="S257" i="2"/>
  <c r="T257" i="2"/>
  <c r="U257" i="2"/>
  <c r="V257" i="2"/>
  <c r="W257" i="2"/>
  <c r="X257" i="2"/>
  <c r="Y257" i="2"/>
  <c r="Z257" i="2"/>
  <c r="AA257" i="2"/>
  <c r="AB257" i="2"/>
  <c r="AC257" i="2"/>
  <c r="AD257" i="2"/>
  <c r="AE257" i="2"/>
  <c r="AF257" i="2"/>
  <c r="AG257" i="2"/>
  <c r="AH257" i="2"/>
  <c r="AI257" i="2"/>
  <c r="AJ257" i="2"/>
  <c r="AK257" i="2"/>
  <c r="AL257" i="2"/>
  <c r="AM257" i="2"/>
  <c r="AN257" i="2"/>
  <c r="AO257" i="2"/>
  <c r="AP257" i="2"/>
  <c r="AQ257" i="2"/>
  <c r="AR257" i="2"/>
  <c r="AS257" i="2"/>
  <c r="AT257" i="2"/>
  <c r="AU257" i="2"/>
  <c r="AV257" i="2"/>
  <c r="A258" i="2"/>
  <c r="B258" i="2"/>
  <c r="C258" i="2"/>
  <c r="D258" i="2"/>
  <c r="E258" i="2"/>
  <c r="F258" i="2"/>
  <c r="G258" i="2"/>
  <c r="H258" i="2"/>
  <c r="I258" i="2"/>
  <c r="J258" i="2"/>
  <c r="K258" i="2"/>
  <c r="L258" i="2"/>
  <c r="M258" i="2"/>
  <c r="N258" i="2"/>
  <c r="O258" i="2"/>
  <c r="P258" i="2"/>
  <c r="Q258" i="2"/>
  <c r="R258" i="2"/>
  <c r="S258" i="2"/>
  <c r="T258" i="2"/>
  <c r="U258" i="2"/>
  <c r="V258" i="2"/>
  <c r="W258" i="2"/>
  <c r="X258" i="2"/>
  <c r="Y258" i="2"/>
  <c r="Z258" i="2"/>
  <c r="AA258" i="2"/>
  <c r="AB258" i="2"/>
  <c r="AC258" i="2"/>
  <c r="AD258" i="2"/>
  <c r="AE258" i="2"/>
  <c r="AF258" i="2"/>
  <c r="AG258" i="2"/>
  <c r="AH258" i="2"/>
  <c r="AI258" i="2"/>
  <c r="AJ258" i="2"/>
  <c r="AK258" i="2"/>
  <c r="AL258" i="2"/>
  <c r="AM258" i="2"/>
  <c r="AN258" i="2"/>
  <c r="AO258" i="2"/>
  <c r="AP258" i="2"/>
  <c r="AQ258" i="2"/>
  <c r="AR258" i="2"/>
  <c r="AS258" i="2"/>
  <c r="AT258" i="2"/>
  <c r="AU258" i="2"/>
  <c r="AV258" i="2"/>
  <c r="A259" i="2"/>
  <c r="B259" i="2"/>
  <c r="C259" i="2"/>
  <c r="D259" i="2"/>
  <c r="E259" i="2"/>
  <c r="F259" i="2"/>
  <c r="G259" i="2"/>
  <c r="H259" i="2"/>
  <c r="I259" i="2"/>
  <c r="J259" i="2"/>
  <c r="K259" i="2"/>
  <c r="L259" i="2"/>
  <c r="M259" i="2"/>
  <c r="N259" i="2"/>
  <c r="O259" i="2"/>
  <c r="P259" i="2"/>
  <c r="Q259" i="2"/>
  <c r="R259" i="2"/>
  <c r="S259" i="2"/>
  <c r="T259" i="2"/>
  <c r="U259" i="2"/>
  <c r="V259" i="2"/>
  <c r="W259" i="2"/>
  <c r="X259" i="2"/>
  <c r="Y259" i="2"/>
  <c r="Z259" i="2"/>
  <c r="AA259" i="2"/>
  <c r="AB259" i="2"/>
  <c r="AC259" i="2"/>
  <c r="AD259" i="2"/>
  <c r="AE259" i="2"/>
  <c r="AF259" i="2"/>
  <c r="AG259" i="2"/>
  <c r="AH259" i="2"/>
  <c r="AI259" i="2"/>
  <c r="AJ259" i="2"/>
  <c r="AK259" i="2"/>
  <c r="AL259" i="2"/>
  <c r="AM259" i="2"/>
  <c r="AN259" i="2"/>
  <c r="AO259" i="2"/>
  <c r="AP259" i="2"/>
  <c r="AQ259" i="2"/>
  <c r="AR259" i="2"/>
  <c r="AS259" i="2"/>
  <c r="AT259" i="2"/>
  <c r="AU259" i="2"/>
  <c r="AV259" i="2"/>
  <c r="C4" i="2" l="1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C3" i="2"/>
  <c r="A3" i="2"/>
  <c r="C268" i="2" l="1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3" i="2"/>
  <c r="E3" i="2"/>
  <c r="F3" i="2"/>
  <c r="G3" i="2"/>
  <c r="H3" i="2"/>
  <c r="I3" i="2"/>
  <c r="J3" i="2"/>
  <c r="K3" i="2"/>
  <c r="L3" i="2"/>
  <c r="M3" i="2"/>
  <c r="N3" i="2"/>
  <c r="O3" i="2"/>
  <c r="P3" i="2"/>
  <c r="Q3" i="2"/>
  <c r="R3" i="2"/>
  <c r="S3" i="2"/>
  <c r="T3" i="2"/>
  <c r="U3" i="2"/>
  <c r="V3" i="2"/>
  <c r="W3" i="2"/>
  <c r="X3" i="2"/>
  <c r="Y3" i="2"/>
  <c r="Z3" i="2"/>
  <c r="AA3" i="2"/>
  <c r="AB3" i="2"/>
  <c r="AC3" i="2"/>
  <c r="AD3" i="2"/>
  <c r="AE3" i="2"/>
  <c r="AF3" i="2"/>
  <c r="AG3" i="2"/>
  <c r="AH3" i="2"/>
  <c r="AI3" i="2"/>
  <c r="AJ3" i="2"/>
  <c r="AK3" i="2"/>
  <c r="AL3" i="2"/>
  <c r="AM3" i="2"/>
  <c r="AN3" i="2"/>
  <c r="AO3" i="2"/>
  <c r="AP3" i="2"/>
  <c r="AQ3" i="2"/>
  <c r="AR3" i="2"/>
  <c r="AS3" i="2"/>
  <c r="AT3" i="2"/>
  <c r="AU3" i="2"/>
  <c r="AV3" i="2"/>
  <c r="E4" i="2"/>
  <c r="F4" i="2"/>
  <c r="G4" i="2"/>
  <c r="H4" i="2"/>
  <c r="I4" i="2"/>
  <c r="J4" i="2"/>
  <c r="K4" i="2"/>
  <c r="L4" i="2"/>
  <c r="M4" i="2"/>
  <c r="N4" i="2"/>
  <c r="O4" i="2"/>
  <c r="P4" i="2"/>
  <c r="Q4" i="2"/>
  <c r="R4" i="2"/>
  <c r="S4" i="2"/>
  <c r="T4" i="2"/>
  <c r="U4" i="2"/>
  <c r="V4" i="2"/>
  <c r="W4" i="2"/>
  <c r="X4" i="2"/>
  <c r="Y4" i="2"/>
  <c r="Z4" i="2"/>
  <c r="AA4" i="2"/>
  <c r="AB4" i="2"/>
  <c r="AC4" i="2"/>
  <c r="AD4" i="2"/>
  <c r="AE4" i="2"/>
  <c r="AF4" i="2"/>
  <c r="AG4" i="2"/>
  <c r="AH4" i="2"/>
  <c r="AI4" i="2"/>
  <c r="AJ4" i="2"/>
  <c r="AK4" i="2"/>
  <c r="AL4" i="2"/>
  <c r="AM4" i="2"/>
  <c r="AN4" i="2"/>
  <c r="AO4" i="2"/>
  <c r="AP4" i="2"/>
  <c r="AQ4" i="2"/>
  <c r="AR4" i="2"/>
  <c r="AS4" i="2"/>
  <c r="AT4" i="2"/>
  <c r="AU4" i="2"/>
  <c r="AV4" i="2"/>
  <c r="E5" i="2"/>
  <c r="F5" i="2"/>
  <c r="G5" i="2"/>
  <c r="H5" i="2"/>
  <c r="I5" i="2"/>
  <c r="J5" i="2"/>
  <c r="M5" i="2"/>
  <c r="N5" i="2"/>
  <c r="O5" i="2"/>
  <c r="P5" i="2"/>
  <c r="Q5" i="2"/>
  <c r="R5" i="2"/>
  <c r="S5" i="2"/>
  <c r="T5" i="2"/>
  <c r="U5" i="2"/>
  <c r="V5" i="2"/>
  <c r="W5" i="2"/>
  <c r="X5" i="2"/>
  <c r="Y5" i="2"/>
  <c r="Z5" i="2"/>
  <c r="AA5" i="2"/>
  <c r="AB5" i="2"/>
  <c r="AC5" i="2"/>
  <c r="AD5" i="2"/>
  <c r="AE5" i="2"/>
  <c r="AF5" i="2"/>
  <c r="AG5" i="2"/>
  <c r="AH5" i="2"/>
  <c r="AI5" i="2"/>
  <c r="AJ5" i="2"/>
  <c r="AK5" i="2"/>
  <c r="AL5" i="2"/>
  <c r="AM5" i="2"/>
  <c r="AN5" i="2"/>
  <c r="AO5" i="2"/>
  <c r="AP5" i="2"/>
  <c r="AQ5" i="2"/>
  <c r="AR5" i="2"/>
  <c r="AS5" i="2"/>
  <c r="AT5" i="2"/>
  <c r="AU5" i="2"/>
  <c r="AV5" i="2"/>
  <c r="E6" i="2"/>
  <c r="F6" i="2"/>
  <c r="G6" i="2"/>
  <c r="H6" i="2"/>
  <c r="I6" i="2"/>
  <c r="J6" i="2"/>
  <c r="M6" i="2"/>
  <c r="N6" i="2"/>
  <c r="O6" i="2"/>
  <c r="P6" i="2"/>
  <c r="Q6" i="2"/>
  <c r="R6" i="2"/>
  <c r="S6" i="2"/>
  <c r="T6" i="2"/>
  <c r="U6" i="2"/>
  <c r="V6" i="2"/>
  <c r="W6" i="2"/>
  <c r="X6" i="2"/>
  <c r="Y6" i="2"/>
  <c r="Z6" i="2"/>
  <c r="AA6" i="2"/>
  <c r="AB6" i="2"/>
  <c r="AC6" i="2"/>
  <c r="AD6" i="2"/>
  <c r="AE6" i="2"/>
  <c r="AF6" i="2"/>
  <c r="AG6" i="2"/>
  <c r="AH6" i="2"/>
  <c r="AI6" i="2"/>
  <c r="AJ6" i="2"/>
  <c r="AK6" i="2"/>
  <c r="AL6" i="2"/>
  <c r="AM6" i="2"/>
  <c r="AN6" i="2"/>
  <c r="AO6" i="2"/>
  <c r="AP6" i="2"/>
  <c r="AQ6" i="2"/>
  <c r="AR6" i="2"/>
  <c r="AS6" i="2"/>
  <c r="AT6" i="2"/>
  <c r="AU6" i="2"/>
  <c r="AV6" i="2"/>
  <c r="E7" i="2"/>
  <c r="F7" i="2"/>
  <c r="G7" i="2"/>
  <c r="H7" i="2"/>
  <c r="I7" i="2"/>
  <c r="J7" i="2"/>
  <c r="M7" i="2"/>
  <c r="N7" i="2"/>
  <c r="O7" i="2"/>
  <c r="P7" i="2"/>
  <c r="Q7" i="2"/>
  <c r="R7" i="2"/>
  <c r="S7" i="2"/>
  <c r="T7" i="2"/>
  <c r="U7" i="2"/>
  <c r="V7" i="2"/>
  <c r="W7" i="2"/>
  <c r="X7" i="2"/>
  <c r="Y7" i="2"/>
  <c r="Z7" i="2"/>
  <c r="AA7" i="2"/>
  <c r="AB7" i="2"/>
  <c r="AC7" i="2"/>
  <c r="AD7" i="2"/>
  <c r="AE7" i="2"/>
  <c r="AF7" i="2"/>
  <c r="AG7" i="2"/>
  <c r="AH7" i="2"/>
  <c r="AI7" i="2"/>
  <c r="AJ7" i="2"/>
  <c r="AK7" i="2"/>
  <c r="AL7" i="2"/>
  <c r="AM7" i="2"/>
  <c r="AN7" i="2"/>
  <c r="AO7" i="2"/>
  <c r="AP7" i="2"/>
  <c r="AQ7" i="2"/>
  <c r="AR7" i="2"/>
  <c r="AS7" i="2"/>
  <c r="AT7" i="2"/>
  <c r="AU7" i="2"/>
  <c r="AV7" i="2"/>
  <c r="E8" i="2"/>
  <c r="F8" i="2"/>
  <c r="G8" i="2"/>
  <c r="H8" i="2"/>
  <c r="I8" i="2"/>
  <c r="J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AB8" i="2"/>
  <c r="AC8" i="2"/>
  <c r="AD8" i="2"/>
  <c r="AE8" i="2"/>
  <c r="AF8" i="2"/>
  <c r="AG8" i="2"/>
  <c r="AH8" i="2"/>
  <c r="AI8" i="2"/>
  <c r="AJ8" i="2"/>
  <c r="AK8" i="2"/>
  <c r="AL8" i="2"/>
  <c r="AM8" i="2"/>
  <c r="AN8" i="2"/>
  <c r="AO8" i="2"/>
  <c r="AP8" i="2"/>
  <c r="AQ8" i="2"/>
  <c r="AR8" i="2"/>
  <c r="AS8" i="2"/>
  <c r="AT8" i="2"/>
  <c r="AU8" i="2"/>
  <c r="AV8" i="2"/>
  <c r="E9" i="2"/>
  <c r="F9" i="2"/>
  <c r="G9" i="2"/>
  <c r="H9" i="2"/>
  <c r="I9" i="2"/>
  <c r="J9" i="2"/>
  <c r="M9" i="2"/>
  <c r="N9" i="2"/>
  <c r="O9" i="2"/>
  <c r="P9" i="2"/>
  <c r="Q9" i="2"/>
  <c r="R9" i="2"/>
  <c r="S9" i="2"/>
  <c r="T9" i="2"/>
  <c r="U9" i="2"/>
  <c r="V9" i="2"/>
  <c r="W9" i="2"/>
  <c r="X9" i="2"/>
  <c r="Y9" i="2"/>
  <c r="Z9" i="2"/>
  <c r="AA9" i="2"/>
  <c r="AB9" i="2"/>
  <c r="AC9" i="2"/>
  <c r="AD9" i="2"/>
  <c r="AE9" i="2"/>
  <c r="AF9" i="2"/>
  <c r="AG9" i="2"/>
  <c r="AH9" i="2"/>
  <c r="AI9" i="2"/>
  <c r="AJ9" i="2"/>
  <c r="AK9" i="2"/>
  <c r="AL9" i="2"/>
  <c r="AM9" i="2"/>
  <c r="AN9" i="2"/>
  <c r="AO9" i="2"/>
  <c r="AP9" i="2"/>
  <c r="AQ9" i="2"/>
  <c r="AR9" i="2"/>
  <c r="AS9" i="2"/>
  <c r="AT9" i="2"/>
  <c r="AU9" i="2"/>
  <c r="AV9" i="2"/>
  <c r="E10" i="2"/>
  <c r="F10" i="2"/>
  <c r="G10" i="2"/>
  <c r="H10" i="2"/>
  <c r="I10" i="2"/>
  <c r="J10" i="2"/>
  <c r="M10" i="2"/>
  <c r="N10" i="2"/>
  <c r="O10" i="2"/>
  <c r="P10" i="2"/>
  <c r="Q10" i="2"/>
  <c r="R10" i="2"/>
  <c r="S10" i="2"/>
  <c r="T10" i="2"/>
  <c r="U10" i="2"/>
  <c r="V10" i="2"/>
  <c r="W10" i="2"/>
  <c r="X10" i="2"/>
  <c r="Y10" i="2"/>
  <c r="Z10" i="2"/>
  <c r="AA10" i="2"/>
  <c r="AB10" i="2"/>
  <c r="AC10" i="2"/>
  <c r="AD10" i="2"/>
  <c r="AE10" i="2"/>
  <c r="AF10" i="2"/>
  <c r="AG10" i="2"/>
  <c r="AH10" i="2"/>
  <c r="AI10" i="2"/>
  <c r="AJ10" i="2"/>
  <c r="AK10" i="2"/>
  <c r="AL10" i="2"/>
  <c r="AM10" i="2"/>
  <c r="AN10" i="2"/>
  <c r="AO10" i="2"/>
  <c r="AP10" i="2"/>
  <c r="AQ10" i="2"/>
  <c r="AR10" i="2"/>
  <c r="AS10" i="2"/>
  <c r="AT10" i="2"/>
  <c r="AU10" i="2"/>
  <c r="AV10" i="2"/>
  <c r="E11" i="2"/>
  <c r="F11" i="2"/>
  <c r="G11" i="2"/>
  <c r="H11" i="2"/>
  <c r="I11" i="2"/>
  <c r="J11" i="2"/>
  <c r="M11" i="2"/>
  <c r="N11" i="2"/>
  <c r="O11" i="2"/>
  <c r="P11" i="2"/>
  <c r="Q11" i="2"/>
  <c r="R11" i="2"/>
  <c r="S11" i="2"/>
  <c r="T11" i="2"/>
  <c r="U11" i="2"/>
  <c r="V11" i="2"/>
  <c r="W11" i="2"/>
  <c r="X11" i="2"/>
  <c r="Y11" i="2"/>
  <c r="Z11" i="2"/>
  <c r="AA11" i="2"/>
  <c r="AB11" i="2"/>
  <c r="AC11" i="2"/>
  <c r="AD11" i="2"/>
  <c r="AE11" i="2"/>
  <c r="AF11" i="2"/>
  <c r="AG11" i="2"/>
  <c r="AH11" i="2"/>
  <c r="AI11" i="2"/>
  <c r="AJ11" i="2"/>
  <c r="AK11" i="2"/>
  <c r="AL11" i="2"/>
  <c r="AM11" i="2"/>
  <c r="AN11" i="2"/>
  <c r="AO11" i="2"/>
  <c r="AP11" i="2"/>
  <c r="AQ11" i="2"/>
  <c r="AR11" i="2"/>
  <c r="AS11" i="2"/>
  <c r="AT11" i="2"/>
  <c r="AU11" i="2"/>
  <c r="AV11" i="2"/>
  <c r="E12" i="2"/>
  <c r="F12" i="2"/>
  <c r="G12" i="2"/>
  <c r="H12" i="2"/>
  <c r="I12" i="2"/>
  <c r="J12" i="2"/>
  <c r="M12" i="2"/>
  <c r="N12" i="2"/>
  <c r="O12" i="2"/>
  <c r="P12" i="2"/>
  <c r="Q12" i="2"/>
  <c r="R12" i="2"/>
  <c r="S12" i="2"/>
  <c r="T12" i="2"/>
  <c r="U12" i="2"/>
  <c r="V12" i="2"/>
  <c r="W12" i="2"/>
  <c r="X12" i="2"/>
  <c r="Y12" i="2"/>
  <c r="Z12" i="2"/>
  <c r="AA12" i="2"/>
  <c r="AB12" i="2"/>
  <c r="AC12" i="2"/>
  <c r="AD12" i="2"/>
  <c r="AE12" i="2"/>
  <c r="AF12" i="2"/>
  <c r="AG12" i="2"/>
  <c r="AH12" i="2"/>
  <c r="AI12" i="2"/>
  <c r="AJ12" i="2"/>
  <c r="AK12" i="2"/>
  <c r="AL12" i="2"/>
  <c r="AM12" i="2"/>
  <c r="AN12" i="2"/>
  <c r="AO12" i="2"/>
  <c r="AP12" i="2"/>
  <c r="AQ12" i="2"/>
  <c r="AR12" i="2"/>
  <c r="AS12" i="2"/>
  <c r="AT12" i="2"/>
  <c r="AU12" i="2"/>
  <c r="AV12" i="2"/>
  <c r="E13" i="2"/>
  <c r="F13" i="2"/>
  <c r="G13" i="2"/>
  <c r="H13" i="2"/>
  <c r="I13" i="2"/>
  <c r="J13" i="2"/>
  <c r="M13" i="2"/>
  <c r="N13" i="2"/>
  <c r="O13" i="2"/>
  <c r="P13" i="2"/>
  <c r="Q13" i="2"/>
  <c r="R13" i="2"/>
  <c r="S13" i="2"/>
  <c r="T13" i="2"/>
  <c r="U13" i="2"/>
  <c r="V13" i="2"/>
  <c r="W13" i="2"/>
  <c r="X13" i="2"/>
  <c r="Y13" i="2"/>
  <c r="Z13" i="2"/>
  <c r="AA13" i="2"/>
  <c r="AB13" i="2"/>
  <c r="AC13" i="2"/>
  <c r="AD13" i="2"/>
  <c r="AE13" i="2"/>
  <c r="AF13" i="2"/>
  <c r="AG13" i="2"/>
  <c r="AH13" i="2"/>
  <c r="AI13" i="2"/>
  <c r="AJ13" i="2"/>
  <c r="AK13" i="2"/>
  <c r="AL13" i="2"/>
  <c r="AM13" i="2"/>
  <c r="AN13" i="2"/>
  <c r="AO13" i="2"/>
  <c r="AP13" i="2"/>
  <c r="AQ13" i="2"/>
  <c r="AR13" i="2"/>
  <c r="AS13" i="2"/>
  <c r="AT13" i="2"/>
  <c r="AU13" i="2"/>
  <c r="AV13" i="2"/>
  <c r="E14" i="2"/>
  <c r="F14" i="2"/>
  <c r="G14" i="2"/>
  <c r="H14" i="2"/>
  <c r="I14" i="2"/>
  <c r="J14" i="2"/>
  <c r="M14" i="2"/>
  <c r="N14" i="2"/>
  <c r="O14" i="2"/>
  <c r="P14" i="2"/>
  <c r="Q14" i="2"/>
  <c r="R14" i="2"/>
  <c r="S14" i="2"/>
  <c r="T14" i="2"/>
  <c r="U14" i="2"/>
  <c r="V14" i="2"/>
  <c r="W14" i="2"/>
  <c r="X14" i="2"/>
  <c r="Y14" i="2"/>
  <c r="Z14" i="2"/>
  <c r="AA14" i="2"/>
  <c r="AB14" i="2"/>
  <c r="AC14" i="2"/>
  <c r="AD14" i="2"/>
  <c r="AE14" i="2"/>
  <c r="AF14" i="2"/>
  <c r="AG14" i="2"/>
  <c r="AH14" i="2"/>
  <c r="AI14" i="2"/>
  <c r="AJ14" i="2"/>
  <c r="AK14" i="2"/>
  <c r="AL14" i="2"/>
  <c r="AM14" i="2"/>
  <c r="AN14" i="2"/>
  <c r="AO14" i="2"/>
  <c r="AP14" i="2"/>
  <c r="AQ14" i="2"/>
  <c r="AR14" i="2"/>
  <c r="AS14" i="2"/>
  <c r="AT14" i="2"/>
  <c r="AU14" i="2"/>
  <c r="AV14" i="2"/>
  <c r="E15" i="2"/>
  <c r="F15" i="2"/>
  <c r="G15" i="2"/>
  <c r="H15" i="2"/>
  <c r="I15" i="2"/>
  <c r="J15" i="2"/>
  <c r="M15" i="2"/>
  <c r="N15" i="2"/>
  <c r="O15" i="2"/>
  <c r="P15" i="2"/>
  <c r="Q15" i="2"/>
  <c r="R15" i="2"/>
  <c r="S15" i="2"/>
  <c r="T15" i="2"/>
  <c r="U15" i="2"/>
  <c r="V15" i="2"/>
  <c r="W15" i="2"/>
  <c r="X15" i="2"/>
  <c r="Y15" i="2"/>
  <c r="Z15" i="2"/>
  <c r="AA15" i="2"/>
  <c r="AB15" i="2"/>
  <c r="AC15" i="2"/>
  <c r="AD15" i="2"/>
  <c r="AE15" i="2"/>
  <c r="AF15" i="2"/>
  <c r="AG15" i="2"/>
  <c r="AH15" i="2"/>
  <c r="AI15" i="2"/>
  <c r="AJ15" i="2"/>
  <c r="AK15" i="2"/>
  <c r="AL15" i="2"/>
  <c r="AM15" i="2"/>
  <c r="AN15" i="2"/>
  <c r="AO15" i="2"/>
  <c r="AP15" i="2"/>
  <c r="AQ15" i="2"/>
  <c r="AR15" i="2"/>
  <c r="AS15" i="2"/>
  <c r="AT15" i="2"/>
  <c r="AU15" i="2"/>
  <c r="AV15" i="2"/>
  <c r="E16" i="2"/>
  <c r="F16" i="2"/>
  <c r="G16" i="2"/>
  <c r="H16" i="2"/>
  <c r="I16" i="2"/>
  <c r="J16" i="2"/>
  <c r="M16" i="2"/>
  <c r="N16" i="2"/>
  <c r="O16" i="2"/>
  <c r="P16" i="2"/>
  <c r="Q16" i="2"/>
  <c r="R16" i="2"/>
  <c r="S16" i="2"/>
  <c r="T16" i="2"/>
  <c r="U16" i="2"/>
  <c r="V16" i="2"/>
  <c r="W16" i="2"/>
  <c r="X16" i="2"/>
  <c r="Y16" i="2"/>
  <c r="Z16" i="2"/>
  <c r="AA16" i="2"/>
  <c r="AB16" i="2"/>
  <c r="AC16" i="2"/>
  <c r="AD16" i="2"/>
  <c r="AE16" i="2"/>
  <c r="AF16" i="2"/>
  <c r="AG16" i="2"/>
  <c r="AH16" i="2"/>
  <c r="AI16" i="2"/>
  <c r="AJ16" i="2"/>
  <c r="AK16" i="2"/>
  <c r="AL16" i="2"/>
  <c r="AM16" i="2"/>
  <c r="AN16" i="2"/>
  <c r="AO16" i="2"/>
  <c r="AP16" i="2"/>
  <c r="AQ16" i="2"/>
  <c r="AR16" i="2"/>
  <c r="AS16" i="2"/>
  <c r="AT16" i="2"/>
  <c r="AU16" i="2"/>
  <c r="AV16" i="2"/>
  <c r="E17" i="2"/>
  <c r="F17" i="2"/>
  <c r="G17" i="2"/>
  <c r="H17" i="2"/>
  <c r="I17" i="2"/>
  <c r="J17" i="2"/>
  <c r="M17" i="2"/>
  <c r="N17" i="2"/>
  <c r="O17" i="2"/>
  <c r="P17" i="2"/>
  <c r="Q17" i="2"/>
  <c r="R17" i="2"/>
  <c r="S17" i="2"/>
  <c r="T17" i="2"/>
  <c r="U17" i="2"/>
  <c r="V17" i="2"/>
  <c r="W17" i="2"/>
  <c r="X17" i="2"/>
  <c r="Y17" i="2"/>
  <c r="Z17" i="2"/>
  <c r="AA17" i="2"/>
  <c r="AB17" i="2"/>
  <c r="AC17" i="2"/>
  <c r="AD17" i="2"/>
  <c r="AE17" i="2"/>
  <c r="AF17" i="2"/>
  <c r="AG17" i="2"/>
  <c r="AH17" i="2"/>
  <c r="AI17" i="2"/>
  <c r="AJ17" i="2"/>
  <c r="AK17" i="2"/>
  <c r="AL17" i="2"/>
  <c r="AM17" i="2"/>
  <c r="AN17" i="2"/>
  <c r="AO17" i="2"/>
  <c r="AP17" i="2"/>
  <c r="AQ17" i="2"/>
  <c r="AR17" i="2"/>
  <c r="AS17" i="2"/>
  <c r="AT17" i="2"/>
  <c r="AU17" i="2"/>
  <c r="AV17" i="2"/>
  <c r="E18" i="2"/>
  <c r="F18" i="2"/>
  <c r="G18" i="2"/>
  <c r="H18" i="2"/>
  <c r="I18" i="2"/>
  <c r="J18" i="2"/>
  <c r="M18" i="2"/>
  <c r="N18" i="2"/>
  <c r="O18" i="2"/>
  <c r="P18" i="2"/>
  <c r="Q18" i="2"/>
  <c r="R18" i="2"/>
  <c r="S18" i="2"/>
  <c r="T18" i="2"/>
  <c r="U18" i="2"/>
  <c r="V18" i="2"/>
  <c r="W18" i="2"/>
  <c r="X18" i="2"/>
  <c r="Y18" i="2"/>
  <c r="Z18" i="2"/>
  <c r="AA18" i="2"/>
  <c r="AB18" i="2"/>
  <c r="AC18" i="2"/>
  <c r="AD18" i="2"/>
  <c r="AE18" i="2"/>
  <c r="AF18" i="2"/>
  <c r="AG18" i="2"/>
  <c r="AH18" i="2"/>
  <c r="AI18" i="2"/>
  <c r="AJ18" i="2"/>
  <c r="AK18" i="2"/>
  <c r="AL18" i="2"/>
  <c r="AM18" i="2"/>
  <c r="AN18" i="2"/>
  <c r="AO18" i="2"/>
  <c r="AP18" i="2"/>
  <c r="AQ18" i="2"/>
  <c r="AR18" i="2"/>
  <c r="AS18" i="2"/>
  <c r="AT18" i="2"/>
  <c r="AU18" i="2"/>
  <c r="AV18" i="2"/>
  <c r="E19" i="2"/>
  <c r="F19" i="2"/>
  <c r="G19" i="2"/>
  <c r="H19" i="2"/>
  <c r="I19" i="2"/>
  <c r="J19" i="2"/>
  <c r="M19" i="2"/>
  <c r="N19" i="2"/>
  <c r="O19" i="2"/>
  <c r="P19" i="2"/>
  <c r="Q19" i="2"/>
  <c r="R19" i="2"/>
  <c r="S19" i="2"/>
  <c r="T19" i="2"/>
  <c r="U19" i="2"/>
  <c r="V19" i="2"/>
  <c r="W19" i="2"/>
  <c r="X19" i="2"/>
  <c r="Y19" i="2"/>
  <c r="Z19" i="2"/>
  <c r="AA19" i="2"/>
  <c r="AB19" i="2"/>
  <c r="AC19" i="2"/>
  <c r="AD19" i="2"/>
  <c r="AE19" i="2"/>
  <c r="AF19" i="2"/>
  <c r="AG19" i="2"/>
  <c r="AH19" i="2"/>
  <c r="AI19" i="2"/>
  <c r="AJ19" i="2"/>
  <c r="AK19" i="2"/>
  <c r="AL19" i="2"/>
  <c r="AM19" i="2"/>
  <c r="AN19" i="2"/>
  <c r="AO19" i="2"/>
  <c r="AP19" i="2"/>
  <c r="AQ19" i="2"/>
  <c r="AR19" i="2"/>
  <c r="AS19" i="2"/>
  <c r="AT19" i="2"/>
  <c r="AU19" i="2"/>
  <c r="AV19" i="2"/>
  <c r="E20" i="2"/>
  <c r="F20" i="2"/>
  <c r="G20" i="2"/>
  <c r="H20" i="2"/>
  <c r="I20" i="2"/>
  <c r="J20" i="2"/>
  <c r="M20" i="2"/>
  <c r="N20" i="2"/>
  <c r="O20" i="2"/>
  <c r="P20" i="2"/>
  <c r="Q20" i="2"/>
  <c r="R20" i="2"/>
  <c r="S20" i="2"/>
  <c r="T20" i="2"/>
  <c r="U20" i="2"/>
  <c r="V20" i="2"/>
  <c r="W20" i="2"/>
  <c r="X20" i="2"/>
  <c r="Y20" i="2"/>
  <c r="Z20" i="2"/>
  <c r="AA20" i="2"/>
  <c r="AB20" i="2"/>
  <c r="AC20" i="2"/>
  <c r="AD20" i="2"/>
  <c r="AE20" i="2"/>
  <c r="AF20" i="2"/>
  <c r="AG20" i="2"/>
  <c r="AH20" i="2"/>
  <c r="AI20" i="2"/>
  <c r="AJ20" i="2"/>
  <c r="AK20" i="2"/>
  <c r="AL20" i="2"/>
  <c r="AM20" i="2"/>
  <c r="AN20" i="2"/>
  <c r="AO20" i="2"/>
  <c r="AP20" i="2"/>
  <c r="AQ20" i="2"/>
  <c r="AR20" i="2"/>
  <c r="AS20" i="2"/>
  <c r="AT20" i="2"/>
  <c r="AU20" i="2"/>
  <c r="AV20" i="2"/>
  <c r="E21" i="2"/>
  <c r="F21" i="2"/>
  <c r="G21" i="2"/>
  <c r="H21" i="2"/>
  <c r="I21" i="2"/>
  <c r="J21" i="2"/>
  <c r="M21" i="2"/>
  <c r="N21" i="2"/>
  <c r="O21" i="2"/>
  <c r="P21" i="2"/>
  <c r="Q21" i="2"/>
  <c r="R21" i="2"/>
  <c r="S21" i="2"/>
  <c r="T21" i="2"/>
  <c r="U21" i="2"/>
  <c r="V21" i="2"/>
  <c r="W21" i="2"/>
  <c r="X21" i="2"/>
  <c r="Y21" i="2"/>
  <c r="Z21" i="2"/>
  <c r="AA21" i="2"/>
  <c r="AB21" i="2"/>
  <c r="AC21" i="2"/>
  <c r="AD21" i="2"/>
  <c r="AE21" i="2"/>
  <c r="AF21" i="2"/>
  <c r="AG21" i="2"/>
  <c r="AH21" i="2"/>
  <c r="AI21" i="2"/>
  <c r="AJ21" i="2"/>
  <c r="AK21" i="2"/>
  <c r="AL21" i="2"/>
  <c r="AM21" i="2"/>
  <c r="AN21" i="2"/>
  <c r="AO21" i="2"/>
  <c r="AP21" i="2"/>
  <c r="AQ21" i="2"/>
  <c r="AR21" i="2"/>
  <c r="AS21" i="2"/>
  <c r="AT21" i="2"/>
  <c r="AU21" i="2"/>
  <c r="AV21" i="2"/>
  <c r="E22" i="2"/>
  <c r="F22" i="2"/>
  <c r="G22" i="2"/>
  <c r="H22" i="2"/>
  <c r="I22" i="2"/>
  <c r="J22" i="2"/>
  <c r="M22" i="2"/>
  <c r="N22" i="2"/>
  <c r="O22" i="2"/>
  <c r="P22" i="2"/>
  <c r="Q22" i="2"/>
  <c r="R22" i="2"/>
  <c r="S22" i="2"/>
  <c r="T22" i="2"/>
  <c r="U22" i="2"/>
  <c r="V22" i="2"/>
  <c r="W22" i="2"/>
  <c r="X22" i="2"/>
  <c r="Y22" i="2"/>
  <c r="Z22" i="2"/>
  <c r="AA22" i="2"/>
  <c r="AB22" i="2"/>
  <c r="AC22" i="2"/>
  <c r="AD22" i="2"/>
  <c r="AE22" i="2"/>
  <c r="AF22" i="2"/>
  <c r="AG22" i="2"/>
  <c r="AH22" i="2"/>
  <c r="AI22" i="2"/>
  <c r="AJ22" i="2"/>
  <c r="AK22" i="2"/>
  <c r="AL22" i="2"/>
  <c r="AM22" i="2"/>
  <c r="AN22" i="2"/>
  <c r="AO22" i="2"/>
  <c r="AP22" i="2"/>
  <c r="AQ22" i="2"/>
  <c r="AR22" i="2"/>
  <c r="AS22" i="2"/>
  <c r="AT22" i="2"/>
  <c r="AU22" i="2"/>
  <c r="AV22" i="2"/>
  <c r="E23" i="2"/>
  <c r="F23" i="2"/>
  <c r="G23" i="2"/>
  <c r="H23" i="2"/>
  <c r="I23" i="2"/>
  <c r="J23" i="2"/>
  <c r="M23" i="2"/>
  <c r="N23" i="2"/>
  <c r="O23" i="2"/>
  <c r="P23" i="2"/>
  <c r="Q23" i="2"/>
  <c r="S23" i="2"/>
  <c r="T23" i="2"/>
  <c r="U23" i="2"/>
  <c r="V23" i="2"/>
  <c r="W23" i="2"/>
  <c r="X23" i="2"/>
  <c r="Y23" i="2"/>
  <c r="Z23" i="2"/>
  <c r="AA23" i="2"/>
  <c r="AB23" i="2"/>
  <c r="AC23" i="2"/>
  <c r="AD23" i="2"/>
  <c r="AE23" i="2"/>
  <c r="AF23" i="2"/>
  <c r="AG23" i="2"/>
  <c r="AH23" i="2"/>
  <c r="AI23" i="2"/>
  <c r="AJ23" i="2"/>
  <c r="AK23" i="2"/>
  <c r="AL23" i="2"/>
  <c r="AM23" i="2"/>
  <c r="AN23" i="2"/>
  <c r="AO23" i="2"/>
  <c r="AP23" i="2"/>
  <c r="AQ23" i="2"/>
  <c r="AR23" i="2"/>
  <c r="AS23" i="2"/>
  <c r="AT23" i="2"/>
  <c r="AU23" i="2"/>
  <c r="AV23" i="2"/>
  <c r="E24" i="2"/>
  <c r="F24" i="2"/>
  <c r="G24" i="2"/>
  <c r="H24" i="2"/>
  <c r="I24" i="2"/>
  <c r="J24" i="2"/>
  <c r="M24" i="2"/>
  <c r="N24" i="2"/>
  <c r="O24" i="2"/>
  <c r="P24" i="2"/>
  <c r="Q24" i="2"/>
  <c r="S24" i="2"/>
  <c r="T24" i="2"/>
  <c r="U24" i="2"/>
  <c r="V24" i="2"/>
  <c r="W24" i="2"/>
  <c r="X24" i="2"/>
  <c r="Y24" i="2"/>
  <c r="Z24" i="2"/>
  <c r="AA24" i="2"/>
  <c r="AB24" i="2"/>
  <c r="AC24" i="2"/>
  <c r="AD24" i="2"/>
  <c r="AE24" i="2"/>
  <c r="AF24" i="2"/>
  <c r="AG24" i="2"/>
  <c r="AH24" i="2"/>
  <c r="AI24" i="2"/>
  <c r="AJ24" i="2"/>
  <c r="AK24" i="2"/>
  <c r="AL24" i="2"/>
  <c r="AM24" i="2"/>
  <c r="AN24" i="2"/>
  <c r="AO24" i="2"/>
  <c r="AP24" i="2"/>
  <c r="AQ24" i="2"/>
  <c r="AR24" i="2"/>
  <c r="AS24" i="2"/>
  <c r="AT24" i="2"/>
  <c r="AU24" i="2"/>
  <c r="AV24" i="2"/>
  <c r="E25" i="2"/>
  <c r="F25" i="2"/>
  <c r="G25" i="2"/>
  <c r="H25" i="2"/>
  <c r="I25" i="2"/>
  <c r="J25" i="2"/>
  <c r="M25" i="2"/>
  <c r="N25" i="2"/>
  <c r="O25" i="2"/>
  <c r="P25" i="2"/>
  <c r="Q25" i="2"/>
  <c r="S25" i="2"/>
  <c r="T25" i="2"/>
  <c r="U25" i="2"/>
  <c r="V25" i="2"/>
  <c r="W25" i="2"/>
  <c r="X25" i="2"/>
  <c r="Y25" i="2"/>
  <c r="Z25" i="2"/>
  <c r="AA25" i="2"/>
  <c r="AB25" i="2"/>
  <c r="AC25" i="2"/>
  <c r="AD25" i="2"/>
  <c r="AE25" i="2"/>
  <c r="AF25" i="2"/>
  <c r="AG25" i="2"/>
  <c r="AH25" i="2"/>
  <c r="AI25" i="2"/>
  <c r="AJ25" i="2"/>
  <c r="AK25" i="2"/>
  <c r="AL25" i="2"/>
  <c r="AM25" i="2"/>
  <c r="AN25" i="2"/>
  <c r="AO25" i="2"/>
  <c r="AP25" i="2"/>
  <c r="AQ25" i="2"/>
  <c r="AR25" i="2"/>
  <c r="AS25" i="2"/>
  <c r="AT25" i="2"/>
  <c r="AU25" i="2"/>
  <c r="AV25" i="2"/>
  <c r="E26" i="2"/>
  <c r="F26" i="2"/>
  <c r="G26" i="2"/>
  <c r="H26" i="2"/>
  <c r="I26" i="2"/>
  <c r="J26" i="2"/>
  <c r="M26" i="2"/>
  <c r="N26" i="2"/>
  <c r="O26" i="2"/>
  <c r="P26" i="2"/>
  <c r="Q26" i="2"/>
  <c r="R26" i="2"/>
  <c r="S26" i="2"/>
  <c r="T26" i="2"/>
  <c r="U26" i="2"/>
  <c r="V26" i="2"/>
  <c r="W26" i="2"/>
  <c r="X26" i="2"/>
  <c r="Y26" i="2"/>
  <c r="Z26" i="2"/>
  <c r="AA26" i="2"/>
  <c r="AB26" i="2"/>
  <c r="AC26" i="2"/>
  <c r="AD26" i="2"/>
  <c r="AE26" i="2"/>
  <c r="AF26" i="2"/>
  <c r="AG26" i="2"/>
  <c r="AH26" i="2"/>
  <c r="AI26" i="2"/>
  <c r="AJ26" i="2"/>
  <c r="AK26" i="2"/>
  <c r="AL26" i="2"/>
  <c r="AM26" i="2"/>
  <c r="AN26" i="2"/>
  <c r="AO26" i="2"/>
  <c r="AP26" i="2"/>
  <c r="AQ26" i="2"/>
  <c r="AR26" i="2"/>
  <c r="AS26" i="2"/>
  <c r="AT26" i="2"/>
  <c r="AU26" i="2"/>
  <c r="AV26" i="2"/>
  <c r="E27" i="2"/>
  <c r="F27" i="2"/>
  <c r="G27" i="2"/>
  <c r="H27" i="2"/>
  <c r="I27" i="2"/>
  <c r="J27" i="2"/>
  <c r="M27" i="2"/>
  <c r="N27" i="2"/>
  <c r="O27" i="2"/>
  <c r="P27" i="2"/>
  <c r="Q27" i="2"/>
  <c r="R27" i="2"/>
  <c r="S27" i="2"/>
  <c r="T27" i="2"/>
  <c r="U27" i="2"/>
  <c r="V27" i="2"/>
  <c r="W27" i="2"/>
  <c r="X27" i="2"/>
  <c r="Y27" i="2"/>
  <c r="Z27" i="2"/>
  <c r="AA27" i="2"/>
  <c r="AB27" i="2"/>
  <c r="AC27" i="2"/>
  <c r="AD27" i="2"/>
  <c r="AE27" i="2"/>
  <c r="AF27" i="2"/>
  <c r="AG27" i="2"/>
  <c r="AH27" i="2"/>
  <c r="AI27" i="2"/>
  <c r="AJ27" i="2"/>
  <c r="AK27" i="2"/>
  <c r="AL27" i="2"/>
  <c r="AM27" i="2"/>
  <c r="AN27" i="2"/>
  <c r="AO27" i="2"/>
  <c r="AP27" i="2"/>
  <c r="AQ27" i="2"/>
  <c r="AR27" i="2"/>
  <c r="AS27" i="2"/>
  <c r="AT27" i="2"/>
  <c r="AU27" i="2"/>
  <c r="AV27" i="2"/>
  <c r="E28" i="2"/>
  <c r="F28" i="2"/>
  <c r="G28" i="2"/>
  <c r="H28" i="2"/>
  <c r="I28" i="2"/>
  <c r="J28" i="2"/>
  <c r="M28" i="2"/>
  <c r="N28" i="2"/>
  <c r="O28" i="2"/>
  <c r="P28" i="2"/>
  <c r="Q28" i="2"/>
  <c r="R28" i="2"/>
  <c r="S28" i="2"/>
  <c r="T28" i="2"/>
  <c r="U28" i="2"/>
  <c r="V28" i="2"/>
  <c r="W28" i="2"/>
  <c r="X28" i="2"/>
  <c r="Y28" i="2"/>
  <c r="Z28" i="2"/>
  <c r="AA28" i="2"/>
  <c r="AB28" i="2"/>
  <c r="AC28" i="2"/>
  <c r="AD28" i="2"/>
  <c r="AE28" i="2"/>
  <c r="AF28" i="2"/>
  <c r="AG28" i="2"/>
  <c r="AH28" i="2"/>
  <c r="AI28" i="2"/>
  <c r="AJ28" i="2"/>
  <c r="AK28" i="2"/>
  <c r="AL28" i="2"/>
  <c r="AM28" i="2"/>
  <c r="AN28" i="2"/>
  <c r="AO28" i="2"/>
  <c r="AP28" i="2"/>
  <c r="AQ28" i="2"/>
  <c r="AR28" i="2"/>
  <c r="AS28" i="2"/>
  <c r="AT28" i="2"/>
  <c r="AU28" i="2"/>
  <c r="AV28" i="2"/>
  <c r="E29" i="2"/>
  <c r="F29" i="2"/>
  <c r="G29" i="2"/>
  <c r="H29" i="2"/>
  <c r="I29" i="2"/>
  <c r="J29" i="2"/>
  <c r="M29" i="2"/>
  <c r="N29" i="2"/>
  <c r="O29" i="2"/>
  <c r="P29" i="2"/>
  <c r="Q29" i="2"/>
  <c r="R29" i="2"/>
  <c r="S29" i="2"/>
  <c r="T29" i="2"/>
  <c r="U29" i="2"/>
  <c r="V29" i="2"/>
  <c r="W29" i="2"/>
  <c r="X29" i="2"/>
  <c r="Y29" i="2"/>
  <c r="Z29" i="2"/>
  <c r="AA29" i="2"/>
  <c r="AB29" i="2"/>
  <c r="AC29" i="2"/>
  <c r="AD29" i="2"/>
  <c r="AE29" i="2"/>
  <c r="AF29" i="2"/>
  <c r="AG29" i="2"/>
  <c r="AH29" i="2"/>
  <c r="AI29" i="2"/>
  <c r="AJ29" i="2"/>
  <c r="AK29" i="2"/>
  <c r="AL29" i="2"/>
  <c r="AM29" i="2"/>
  <c r="AN29" i="2"/>
  <c r="AO29" i="2"/>
  <c r="AP29" i="2"/>
  <c r="AQ29" i="2"/>
  <c r="AR29" i="2"/>
  <c r="AS29" i="2"/>
  <c r="AT29" i="2"/>
  <c r="AU29" i="2"/>
  <c r="AV29" i="2"/>
  <c r="E30" i="2"/>
  <c r="F30" i="2"/>
  <c r="G30" i="2"/>
  <c r="H30" i="2"/>
  <c r="I30" i="2"/>
  <c r="J30" i="2"/>
  <c r="M30" i="2"/>
  <c r="N30" i="2"/>
  <c r="O30" i="2"/>
  <c r="P30" i="2"/>
  <c r="Q30" i="2"/>
  <c r="R30" i="2"/>
  <c r="S30" i="2"/>
  <c r="T30" i="2"/>
  <c r="U30" i="2"/>
  <c r="V30" i="2"/>
  <c r="W30" i="2"/>
  <c r="X30" i="2"/>
  <c r="Y30" i="2"/>
  <c r="Z30" i="2"/>
  <c r="AA30" i="2"/>
  <c r="AB30" i="2"/>
  <c r="AC30" i="2"/>
  <c r="AD30" i="2"/>
  <c r="AE30" i="2"/>
  <c r="AF30" i="2"/>
  <c r="AG30" i="2"/>
  <c r="AH30" i="2"/>
  <c r="AI30" i="2"/>
  <c r="AJ30" i="2"/>
  <c r="AK30" i="2"/>
  <c r="AL30" i="2"/>
  <c r="AM30" i="2"/>
  <c r="AN30" i="2"/>
  <c r="AO30" i="2"/>
  <c r="AP30" i="2"/>
  <c r="AQ30" i="2"/>
  <c r="AR30" i="2"/>
  <c r="AS30" i="2"/>
  <c r="AT30" i="2"/>
  <c r="AU30" i="2"/>
  <c r="AV30" i="2"/>
  <c r="E31" i="2"/>
  <c r="F31" i="2"/>
  <c r="G31" i="2"/>
  <c r="H31" i="2"/>
  <c r="I31" i="2"/>
  <c r="J31" i="2"/>
  <c r="M31" i="2"/>
  <c r="N31" i="2"/>
  <c r="O31" i="2"/>
  <c r="P31" i="2"/>
  <c r="Q31" i="2"/>
  <c r="R31" i="2"/>
  <c r="S31" i="2"/>
  <c r="T31" i="2"/>
  <c r="U31" i="2"/>
  <c r="V31" i="2"/>
  <c r="W31" i="2"/>
  <c r="X31" i="2"/>
  <c r="Y31" i="2"/>
  <c r="Z31" i="2"/>
  <c r="AA31" i="2"/>
  <c r="AB31" i="2"/>
  <c r="AC31" i="2"/>
  <c r="AD31" i="2"/>
  <c r="AE31" i="2"/>
  <c r="AF31" i="2"/>
  <c r="AG31" i="2"/>
  <c r="AH31" i="2"/>
  <c r="AI31" i="2"/>
  <c r="AJ31" i="2"/>
  <c r="AK31" i="2"/>
  <c r="AL31" i="2"/>
  <c r="AM31" i="2"/>
  <c r="AN31" i="2"/>
  <c r="AO31" i="2"/>
  <c r="AP31" i="2"/>
  <c r="AQ31" i="2"/>
  <c r="AR31" i="2"/>
  <c r="AS31" i="2"/>
  <c r="AT31" i="2"/>
  <c r="AU31" i="2"/>
  <c r="AV31" i="2"/>
  <c r="E32" i="2"/>
  <c r="F32" i="2"/>
  <c r="G32" i="2"/>
  <c r="H32" i="2"/>
  <c r="I32" i="2"/>
  <c r="J32" i="2"/>
  <c r="M32" i="2"/>
  <c r="N32" i="2"/>
  <c r="O32" i="2"/>
  <c r="P32" i="2"/>
  <c r="Q32" i="2"/>
  <c r="R32" i="2"/>
  <c r="S32" i="2"/>
  <c r="T32" i="2"/>
  <c r="U32" i="2"/>
  <c r="V32" i="2"/>
  <c r="W32" i="2"/>
  <c r="X32" i="2"/>
  <c r="Y32" i="2"/>
  <c r="Z32" i="2"/>
  <c r="AA32" i="2"/>
  <c r="AB32" i="2"/>
  <c r="AC32" i="2"/>
  <c r="AD32" i="2"/>
  <c r="AE32" i="2"/>
  <c r="AF32" i="2"/>
  <c r="AG32" i="2"/>
  <c r="AH32" i="2"/>
  <c r="AI32" i="2"/>
  <c r="AJ32" i="2"/>
  <c r="AK32" i="2"/>
  <c r="AL32" i="2"/>
  <c r="AM32" i="2"/>
  <c r="AN32" i="2"/>
  <c r="AO32" i="2"/>
  <c r="AP32" i="2"/>
  <c r="AQ32" i="2"/>
  <c r="AR32" i="2"/>
  <c r="AS32" i="2"/>
  <c r="AT32" i="2"/>
  <c r="AU32" i="2"/>
  <c r="AV32" i="2"/>
  <c r="E33" i="2"/>
  <c r="F33" i="2"/>
  <c r="G33" i="2"/>
  <c r="H33" i="2"/>
  <c r="I33" i="2"/>
  <c r="J33" i="2"/>
  <c r="M33" i="2"/>
  <c r="N33" i="2"/>
  <c r="O33" i="2"/>
  <c r="P33" i="2"/>
  <c r="Q33" i="2"/>
  <c r="R33" i="2"/>
  <c r="S33" i="2"/>
  <c r="T33" i="2"/>
  <c r="U33" i="2"/>
  <c r="V33" i="2"/>
  <c r="W33" i="2"/>
  <c r="X33" i="2"/>
  <c r="Y33" i="2"/>
  <c r="Z33" i="2"/>
  <c r="AA33" i="2"/>
  <c r="AB33" i="2"/>
  <c r="AC33" i="2"/>
  <c r="AD33" i="2"/>
  <c r="AE33" i="2"/>
  <c r="AF33" i="2"/>
  <c r="AG33" i="2"/>
  <c r="AH33" i="2"/>
  <c r="AI33" i="2"/>
  <c r="AJ33" i="2"/>
  <c r="AK33" i="2"/>
  <c r="AL33" i="2"/>
  <c r="AM33" i="2"/>
  <c r="AN33" i="2"/>
  <c r="AO33" i="2"/>
  <c r="AP33" i="2"/>
  <c r="AQ33" i="2"/>
  <c r="AR33" i="2"/>
  <c r="AS33" i="2"/>
  <c r="AT33" i="2"/>
  <c r="AU33" i="2"/>
  <c r="AV33" i="2"/>
  <c r="E34" i="2"/>
  <c r="F34" i="2"/>
  <c r="G34" i="2"/>
  <c r="H34" i="2"/>
  <c r="I34" i="2"/>
  <c r="J34" i="2"/>
  <c r="M34" i="2"/>
  <c r="N34" i="2"/>
  <c r="O34" i="2"/>
  <c r="P34" i="2"/>
  <c r="Q34" i="2"/>
  <c r="R34" i="2"/>
  <c r="S34" i="2"/>
  <c r="T34" i="2"/>
  <c r="U34" i="2"/>
  <c r="V34" i="2"/>
  <c r="W34" i="2"/>
  <c r="X34" i="2"/>
  <c r="Y34" i="2"/>
  <c r="Z34" i="2"/>
  <c r="AA34" i="2"/>
  <c r="AB34" i="2"/>
  <c r="AC34" i="2"/>
  <c r="AD34" i="2"/>
  <c r="AE34" i="2"/>
  <c r="AF34" i="2"/>
  <c r="AG34" i="2"/>
  <c r="AH34" i="2"/>
  <c r="AI34" i="2"/>
  <c r="AJ34" i="2"/>
  <c r="AK34" i="2"/>
  <c r="AL34" i="2"/>
  <c r="AM34" i="2"/>
  <c r="AN34" i="2"/>
  <c r="AO34" i="2"/>
  <c r="AP34" i="2"/>
  <c r="AQ34" i="2"/>
  <c r="AR34" i="2"/>
  <c r="AS34" i="2"/>
  <c r="AT34" i="2"/>
  <c r="AU34" i="2"/>
  <c r="AV34" i="2"/>
  <c r="E35" i="2"/>
  <c r="F35" i="2"/>
  <c r="G35" i="2"/>
  <c r="H35" i="2"/>
  <c r="I35" i="2"/>
  <c r="J35" i="2"/>
  <c r="M35" i="2"/>
  <c r="N35" i="2"/>
  <c r="O35" i="2"/>
  <c r="P35" i="2"/>
  <c r="Q35" i="2"/>
  <c r="R35" i="2"/>
  <c r="S35" i="2"/>
  <c r="T35" i="2"/>
  <c r="U35" i="2"/>
  <c r="V35" i="2"/>
  <c r="W35" i="2"/>
  <c r="X35" i="2"/>
  <c r="Y35" i="2"/>
  <c r="Z35" i="2"/>
  <c r="AA35" i="2"/>
  <c r="AB35" i="2"/>
  <c r="AC35" i="2"/>
  <c r="AD35" i="2"/>
  <c r="AE35" i="2"/>
  <c r="AF35" i="2"/>
  <c r="AG35" i="2"/>
  <c r="AH35" i="2"/>
  <c r="AI35" i="2"/>
  <c r="AJ35" i="2"/>
  <c r="AK35" i="2"/>
  <c r="AL35" i="2"/>
  <c r="AM35" i="2"/>
  <c r="AN35" i="2"/>
  <c r="AO35" i="2"/>
  <c r="AP35" i="2"/>
  <c r="AQ35" i="2"/>
  <c r="AR35" i="2"/>
  <c r="AS35" i="2"/>
  <c r="AT35" i="2"/>
  <c r="AU35" i="2"/>
  <c r="AV35" i="2"/>
  <c r="E36" i="2"/>
  <c r="F36" i="2"/>
  <c r="G36" i="2"/>
  <c r="H36" i="2"/>
  <c r="I36" i="2"/>
  <c r="J36" i="2"/>
  <c r="M36" i="2"/>
  <c r="N36" i="2"/>
  <c r="O36" i="2"/>
  <c r="P36" i="2"/>
  <c r="Q36" i="2"/>
  <c r="R36" i="2"/>
  <c r="S36" i="2"/>
  <c r="T36" i="2"/>
  <c r="U36" i="2"/>
  <c r="V36" i="2"/>
  <c r="W36" i="2"/>
  <c r="X36" i="2"/>
  <c r="Y36" i="2"/>
  <c r="Z36" i="2"/>
  <c r="AA36" i="2"/>
  <c r="AB36" i="2"/>
  <c r="AC36" i="2"/>
  <c r="AD36" i="2"/>
  <c r="AE36" i="2"/>
  <c r="AF36" i="2"/>
  <c r="AG36" i="2"/>
  <c r="AH36" i="2"/>
  <c r="AI36" i="2"/>
  <c r="AJ36" i="2"/>
  <c r="AK36" i="2"/>
  <c r="AL36" i="2"/>
  <c r="AM36" i="2"/>
  <c r="AN36" i="2"/>
  <c r="AO36" i="2"/>
  <c r="AP36" i="2"/>
  <c r="AQ36" i="2"/>
  <c r="AR36" i="2"/>
  <c r="AS36" i="2"/>
  <c r="AT36" i="2"/>
  <c r="AU36" i="2"/>
  <c r="AV36" i="2"/>
  <c r="E37" i="2"/>
  <c r="F37" i="2"/>
  <c r="G37" i="2"/>
  <c r="H37" i="2"/>
  <c r="I37" i="2"/>
  <c r="J37" i="2"/>
  <c r="M37" i="2"/>
  <c r="N37" i="2"/>
  <c r="O37" i="2"/>
  <c r="P37" i="2"/>
  <c r="Q37" i="2"/>
  <c r="R37" i="2"/>
  <c r="S37" i="2"/>
  <c r="T37" i="2"/>
  <c r="U37" i="2"/>
  <c r="V37" i="2"/>
  <c r="W37" i="2"/>
  <c r="X37" i="2"/>
  <c r="Y37" i="2"/>
  <c r="Z37" i="2"/>
  <c r="AA37" i="2"/>
  <c r="AB37" i="2"/>
  <c r="AC37" i="2"/>
  <c r="AD37" i="2"/>
  <c r="AE37" i="2"/>
  <c r="AF37" i="2"/>
  <c r="AG37" i="2"/>
  <c r="AH37" i="2"/>
  <c r="AI37" i="2"/>
  <c r="AJ37" i="2"/>
  <c r="AK37" i="2"/>
  <c r="AL37" i="2"/>
  <c r="AM37" i="2"/>
  <c r="AN37" i="2"/>
  <c r="AO37" i="2"/>
  <c r="AP37" i="2"/>
  <c r="AQ37" i="2"/>
  <c r="AR37" i="2"/>
  <c r="AS37" i="2"/>
  <c r="AT37" i="2"/>
  <c r="AU37" i="2"/>
  <c r="AV37" i="2"/>
  <c r="E38" i="2"/>
  <c r="F38" i="2"/>
  <c r="G38" i="2"/>
  <c r="H38" i="2"/>
  <c r="I38" i="2"/>
  <c r="J38" i="2"/>
  <c r="M38" i="2"/>
  <c r="N38" i="2"/>
  <c r="O38" i="2"/>
  <c r="P38" i="2"/>
  <c r="Q38" i="2"/>
  <c r="R38" i="2"/>
  <c r="S38" i="2"/>
  <c r="T38" i="2"/>
  <c r="U38" i="2"/>
  <c r="V38" i="2"/>
  <c r="W38" i="2"/>
  <c r="X38" i="2"/>
  <c r="Y38" i="2"/>
  <c r="Z38" i="2"/>
  <c r="AA38" i="2"/>
  <c r="AB38" i="2"/>
  <c r="AC38" i="2"/>
  <c r="AD38" i="2"/>
  <c r="AE38" i="2"/>
  <c r="AF38" i="2"/>
  <c r="AG38" i="2"/>
  <c r="AH38" i="2"/>
  <c r="AI38" i="2"/>
  <c r="AJ38" i="2"/>
  <c r="AK38" i="2"/>
  <c r="AL38" i="2"/>
  <c r="AM38" i="2"/>
  <c r="AN38" i="2"/>
  <c r="AO38" i="2"/>
  <c r="AP38" i="2"/>
  <c r="AQ38" i="2"/>
  <c r="AR38" i="2"/>
  <c r="AS38" i="2"/>
  <c r="AT38" i="2"/>
  <c r="AU38" i="2"/>
  <c r="AV38" i="2"/>
  <c r="E39" i="2"/>
  <c r="F39" i="2"/>
  <c r="G39" i="2"/>
  <c r="H39" i="2"/>
  <c r="I39" i="2"/>
  <c r="J39" i="2"/>
  <c r="K39" i="2"/>
  <c r="L39" i="2"/>
  <c r="M39" i="2"/>
  <c r="N39" i="2"/>
  <c r="O39" i="2"/>
  <c r="P39" i="2"/>
  <c r="Q39" i="2"/>
  <c r="R39" i="2"/>
  <c r="S39" i="2"/>
  <c r="T39" i="2"/>
  <c r="U39" i="2"/>
  <c r="V39" i="2"/>
  <c r="W39" i="2"/>
  <c r="X39" i="2"/>
  <c r="Y39" i="2"/>
  <c r="Z39" i="2"/>
  <c r="AA39" i="2"/>
  <c r="AB39" i="2"/>
  <c r="AC39" i="2"/>
  <c r="AD39" i="2"/>
  <c r="AE39" i="2"/>
  <c r="AF39" i="2"/>
  <c r="AG39" i="2"/>
  <c r="AH39" i="2"/>
  <c r="AI39" i="2"/>
  <c r="AJ39" i="2"/>
  <c r="AK39" i="2"/>
  <c r="AL39" i="2"/>
  <c r="AM39" i="2"/>
  <c r="AN39" i="2"/>
  <c r="AO39" i="2"/>
  <c r="AP39" i="2"/>
  <c r="AQ39" i="2"/>
  <c r="AR39" i="2"/>
  <c r="AS39" i="2"/>
  <c r="AT39" i="2"/>
  <c r="AU39" i="2"/>
  <c r="AV39" i="2"/>
  <c r="E40" i="2"/>
  <c r="F40" i="2"/>
  <c r="G40" i="2"/>
  <c r="H40" i="2"/>
  <c r="I40" i="2"/>
  <c r="J40" i="2"/>
  <c r="K40" i="2"/>
  <c r="L40" i="2"/>
  <c r="M40" i="2"/>
  <c r="N40" i="2"/>
  <c r="O40" i="2"/>
  <c r="P40" i="2"/>
  <c r="Q40" i="2"/>
  <c r="R40" i="2"/>
  <c r="S40" i="2"/>
  <c r="T40" i="2"/>
  <c r="U40" i="2"/>
  <c r="V40" i="2"/>
  <c r="W40" i="2"/>
  <c r="X40" i="2"/>
  <c r="Y40" i="2"/>
  <c r="Z40" i="2"/>
  <c r="AA40" i="2"/>
  <c r="AB40" i="2"/>
  <c r="AC40" i="2"/>
  <c r="AD40" i="2"/>
  <c r="AE40" i="2"/>
  <c r="AF40" i="2"/>
  <c r="AG40" i="2"/>
  <c r="AH40" i="2"/>
  <c r="AI40" i="2"/>
  <c r="AJ40" i="2"/>
  <c r="AK40" i="2"/>
  <c r="AL40" i="2"/>
  <c r="AM40" i="2"/>
  <c r="AN40" i="2"/>
  <c r="AO40" i="2"/>
  <c r="AP40" i="2"/>
  <c r="AQ40" i="2"/>
  <c r="AR40" i="2"/>
  <c r="AS40" i="2"/>
  <c r="AT40" i="2"/>
  <c r="AU40" i="2"/>
  <c r="AV40" i="2"/>
  <c r="E41" i="2"/>
  <c r="F41" i="2"/>
  <c r="G41" i="2"/>
  <c r="H41" i="2"/>
  <c r="I41" i="2"/>
  <c r="J41" i="2"/>
  <c r="K41" i="2"/>
  <c r="L41" i="2"/>
  <c r="M41" i="2"/>
  <c r="N41" i="2"/>
  <c r="O41" i="2"/>
  <c r="P41" i="2"/>
  <c r="Q41" i="2"/>
  <c r="R41" i="2"/>
  <c r="S41" i="2"/>
  <c r="T41" i="2"/>
  <c r="U41" i="2"/>
  <c r="V41" i="2"/>
  <c r="W41" i="2"/>
  <c r="X41" i="2"/>
  <c r="Y41" i="2"/>
  <c r="Z41" i="2"/>
  <c r="AA41" i="2"/>
  <c r="AB41" i="2"/>
  <c r="AC41" i="2"/>
  <c r="AD41" i="2"/>
  <c r="AE41" i="2"/>
  <c r="AF41" i="2"/>
  <c r="AG41" i="2"/>
  <c r="AH41" i="2"/>
  <c r="AI41" i="2"/>
  <c r="AJ41" i="2"/>
  <c r="AK41" i="2"/>
  <c r="AL41" i="2"/>
  <c r="AM41" i="2"/>
  <c r="AN41" i="2"/>
  <c r="AO41" i="2"/>
  <c r="AP41" i="2"/>
  <c r="AQ41" i="2"/>
  <c r="AR41" i="2"/>
  <c r="AS41" i="2"/>
  <c r="AT41" i="2"/>
  <c r="AU41" i="2"/>
  <c r="AV41" i="2"/>
  <c r="E42" i="2"/>
  <c r="F42" i="2"/>
  <c r="G42" i="2"/>
  <c r="H42" i="2"/>
  <c r="I42" i="2"/>
  <c r="J42" i="2"/>
  <c r="K42" i="2"/>
  <c r="L42" i="2"/>
  <c r="M42" i="2"/>
  <c r="N42" i="2"/>
  <c r="O42" i="2"/>
  <c r="P42" i="2"/>
  <c r="Q42" i="2"/>
  <c r="R42" i="2"/>
  <c r="S42" i="2"/>
  <c r="T42" i="2"/>
  <c r="U42" i="2"/>
  <c r="V42" i="2"/>
  <c r="W42" i="2"/>
  <c r="X42" i="2"/>
  <c r="Y42" i="2"/>
  <c r="Z42" i="2"/>
  <c r="AA42" i="2"/>
  <c r="AB42" i="2"/>
  <c r="AC42" i="2"/>
  <c r="AD42" i="2"/>
  <c r="AE42" i="2"/>
  <c r="AF42" i="2"/>
  <c r="AG42" i="2"/>
  <c r="AH42" i="2"/>
  <c r="AI42" i="2"/>
  <c r="AJ42" i="2"/>
  <c r="AK42" i="2"/>
  <c r="AL42" i="2"/>
  <c r="AM42" i="2"/>
  <c r="AN42" i="2"/>
  <c r="AO42" i="2"/>
  <c r="AP42" i="2"/>
  <c r="AQ42" i="2"/>
  <c r="AR42" i="2"/>
  <c r="AS42" i="2"/>
  <c r="AT42" i="2"/>
  <c r="AU42" i="2"/>
  <c r="AV42" i="2"/>
  <c r="E43" i="2"/>
  <c r="F43" i="2"/>
  <c r="G43" i="2"/>
  <c r="H43" i="2"/>
  <c r="I43" i="2"/>
  <c r="J43" i="2"/>
  <c r="K43" i="2"/>
  <c r="L43" i="2"/>
  <c r="M43" i="2"/>
  <c r="N43" i="2"/>
  <c r="O43" i="2"/>
  <c r="P43" i="2"/>
  <c r="Q43" i="2"/>
  <c r="R43" i="2"/>
  <c r="S43" i="2"/>
  <c r="T43" i="2"/>
  <c r="U43" i="2"/>
  <c r="V43" i="2"/>
  <c r="W43" i="2"/>
  <c r="X43" i="2"/>
  <c r="Y43" i="2"/>
  <c r="Z43" i="2"/>
  <c r="AA43" i="2"/>
  <c r="AB43" i="2"/>
  <c r="AC43" i="2"/>
  <c r="AD43" i="2"/>
  <c r="AE43" i="2"/>
  <c r="AF43" i="2"/>
  <c r="AG43" i="2"/>
  <c r="AH43" i="2"/>
  <c r="AI43" i="2"/>
  <c r="AJ43" i="2"/>
  <c r="AK43" i="2"/>
  <c r="AL43" i="2"/>
  <c r="AM43" i="2"/>
  <c r="AN43" i="2"/>
  <c r="AO43" i="2"/>
  <c r="AP43" i="2"/>
  <c r="AQ43" i="2"/>
  <c r="AR43" i="2"/>
  <c r="AS43" i="2"/>
  <c r="AT43" i="2"/>
  <c r="AU43" i="2"/>
  <c r="AV43" i="2"/>
  <c r="E44" i="2"/>
  <c r="F44" i="2"/>
  <c r="G44" i="2"/>
  <c r="H44" i="2"/>
  <c r="I44" i="2"/>
  <c r="J44" i="2"/>
  <c r="K44" i="2"/>
  <c r="L44" i="2"/>
  <c r="M44" i="2"/>
  <c r="N44" i="2"/>
  <c r="O44" i="2"/>
  <c r="P44" i="2"/>
  <c r="Q44" i="2"/>
  <c r="R44" i="2"/>
  <c r="S44" i="2"/>
  <c r="T44" i="2"/>
  <c r="U44" i="2"/>
  <c r="V44" i="2"/>
  <c r="W44" i="2"/>
  <c r="X44" i="2"/>
  <c r="Y44" i="2"/>
  <c r="Z44" i="2"/>
  <c r="AA44" i="2"/>
  <c r="AB44" i="2"/>
  <c r="AC44" i="2"/>
  <c r="AD44" i="2"/>
  <c r="AE44" i="2"/>
  <c r="AF44" i="2"/>
  <c r="AG44" i="2"/>
  <c r="AH44" i="2"/>
  <c r="AI44" i="2"/>
  <c r="AJ44" i="2"/>
  <c r="AK44" i="2"/>
  <c r="AL44" i="2"/>
  <c r="AM44" i="2"/>
  <c r="AN44" i="2"/>
  <c r="AO44" i="2"/>
  <c r="AP44" i="2"/>
  <c r="AQ44" i="2"/>
  <c r="AR44" i="2"/>
  <c r="AS44" i="2"/>
  <c r="AT44" i="2"/>
  <c r="AU44" i="2"/>
  <c r="AV44" i="2"/>
  <c r="E45" i="2"/>
  <c r="F45" i="2"/>
  <c r="G45" i="2"/>
  <c r="H45" i="2"/>
  <c r="I45" i="2"/>
  <c r="J45" i="2"/>
  <c r="K45" i="2"/>
  <c r="L45" i="2"/>
  <c r="M45" i="2"/>
  <c r="N45" i="2"/>
  <c r="O45" i="2"/>
  <c r="P45" i="2"/>
  <c r="Q45" i="2"/>
  <c r="R45" i="2"/>
  <c r="S45" i="2"/>
  <c r="T45" i="2"/>
  <c r="U45" i="2"/>
  <c r="V45" i="2"/>
  <c r="W45" i="2"/>
  <c r="X45" i="2"/>
  <c r="Y45" i="2"/>
  <c r="Z45" i="2"/>
  <c r="AA45" i="2"/>
  <c r="AB45" i="2"/>
  <c r="AC45" i="2"/>
  <c r="AD45" i="2"/>
  <c r="AE45" i="2"/>
  <c r="AF45" i="2"/>
  <c r="AG45" i="2"/>
  <c r="AH45" i="2"/>
  <c r="AI45" i="2"/>
  <c r="AJ45" i="2"/>
  <c r="AK45" i="2"/>
  <c r="AL45" i="2"/>
  <c r="AM45" i="2"/>
  <c r="AN45" i="2"/>
  <c r="AO45" i="2"/>
  <c r="AP45" i="2"/>
  <c r="AQ45" i="2"/>
  <c r="AR45" i="2"/>
  <c r="AS45" i="2"/>
  <c r="AT45" i="2"/>
  <c r="AU45" i="2"/>
  <c r="AV45" i="2"/>
  <c r="E46" i="2"/>
  <c r="F46" i="2"/>
  <c r="G46" i="2"/>
  <c r="H46" i="2"/>
  <c r="I46" i="2"/>
  <c r="J46" i="2"/>
  <c r="K46" i="2"/>
  <c r="L46" i="2"/>
  <c r="M46" i="2"/>
  <c r="N46" i="2"/>
  <c r="O46" i="2"/>
  <c r="P46" i="2"/>
  <c r="Q46" i="2"/>
  <c r="R46" i="2"/>
  <c r="S46" i="2"/>
  <c r="T46" i="2"/>
  <c r="U46" i="2"/>
  <c r="V46" i="2"/>
  <c r="W46" i="2"/>
  <c r="X46" i="2"/>
  <c r="Y46" i="2"/>
  <c r="Z46" i="2"/>
  <c r="AA46" i="2"/>
  <c r="AB46" i="2"/>
  <c r="AC46" i="2"/>
  <c r="AD46" i="2"/>
  <c r="AE46" i="2"/>
  <c r="AF46" i="2"/>
  <c r="AG46" i="2"/>
  <c r="AH46" i="2"/>
  <c r="AI46" i="2"/>
  <c r="AJ46" i="2"/>
  <c r="AK46" i="2"/>
  <c r="AL46" i="2"/>
  <c r="AM46" i="2"/>
  <c r="AN46" i="2"/>
  <c r="AO46" i="2"/>
  <c r="AP46" i="2"/>
  <c r="AQ46" i="2"/>
  <c r="AR46" i="2"/>
  <c r="AS46" i="2"/>
  <c r="AT46" i="2"/>
  <c r="AU46" i="2"/>
  <c r="AV46" i="2"/>
  <c r="E47" i="2"/>
  <c r="F47" i="2"/>
  <c r="G47" i="2"/>
  <c r="H47" i="2"/>
  <c r="I47" i="2"/>
  <c r="J47" i="2"/>
  <c r="K47" i="2"/>
  <c r="L47" i="2"/>
  <c r="M47" i="2"/>
  <c r="N47" i="2"/>
  <c r="O47" i="2"/>
  <c r="P47" i="2"/>
  <c r="Q47" i="2"/>
  <c r="R47" i="2"/>
  <c r="S47" i="2"/>
  <c r="T47" i="2"/>
  <c r="U47" i="2"/>
  <c r="V47" i="2"/>
  <c r="W47" i="2"/>
  <c r="X47" i="2"/>
  <c r="Y47" i="2"/>
  <c r="Z47" i="2"/>
  <c r="AA47" i="2"/>
  <c r="AB47" i="2"/>
  <c r="AC47" i="2"/>
  <c r="AD47" i="2"/>
  <c r="AE47" i="2"/>
  <c r="AF47" i="2"/>
  <c r="AG47" i="2"/>
  <c r="AH47" i="2"/>
  <c r="AI47" i="2"/>
  <c r="AJ47" i="2"/>
  <c r="AK47" i="2"/>
  <c r="AL47" i="2"/>
  <c r="AM47" i="2"/>
  <c r="AN47" i="2"/>
  <c r="AO47" i="2"/>
  <c r="AP47" i="2"/>
  <c r="AQ47" i="2"/>
  <c r="AR47" i="2"/>
  <c r="AS47" i="2"/>
  <c r="AT47" i="2"/>
  <c r="AU47" i="2"/>
  <c r="AV47" i="2"/>
  <c r="E48" i="2"/>
  <c r="F48" i="2"/>
  <c r="G48" i="2"/>
  <c r="H48" i="2"/>
  <c r="I48" i="2"/>
  <c r="J48" i="2"/>
  <c r="M48" i="2"/>
  <c r="N48" i="2"/>
  <c r="O48" i="2"/>
  <c r="P48" i="2"/>
  <c r="Q48" i="2"/>
  <c r="R48" i="2"/>
  <c r="S48" i="2"/>
  <c r="T48" i="2"/>
  <c r="U48" i="2"/>
  <c r="V48" i="2"/>
  <c r="W48" i="2"/>
  <c r="X48" i="2"/>
  <c r="Y48" i="2"/>
  <c r="Z48" i="2"/>
  <c r="AA48" i="2"/>
  <c r="AB48" i="2"/>
  <c r="AC48" i="2"/>
  <c r="AD48" i="2"/>
  <c r="AE48" i="2"/>
  <c r="AF48" i="2"/>
  <c r="AG48" i="2"/>
  <c r="AH48" i="2"/>
  <c r="AI48" i="2"/>
  <c r="AJ48" i="2"/>
  <c r="AK48" i="2"/>
  <c r="AL48" i="2"/>
  <c r="AM48" i="2"/>
  <c r="AN48" i="2"/>
  <c r="AO48" i="2"/>
  <c r="AP48" i="2"/>
  <c r="AQ48" i="2"/>
  <c r="AR48" i="2"/>
  <c r="AS48" i="2"/>
  <c r="AT48" i="2"/>
  <c r="AU48" i="2"/>
  <c r="AV48" i="2"/>
  <c r="E49" i="2"/>
  <c r="F49" i="2"/>
  <c r="G49" i="2"/>
  <c r="H49" i="2"/>
  <c r="I49" i="2"/>
  <c r="J49" i="2"/>
  <c r="M49" i="2"/>
  <c r="N49" i="2"/>
  <c r="O49" i="2"/>
  <c r="P49" i="2"/>
  <c r="Q49" i="2"/>
  <c r="R49" i="2"/>
  <c r="S49" i="2"/>
  <c r="T49" i="2"/>
  <c r="U49" i="2"/>
  <c r="V49" i="2"/>
  <c r="W49" i="2"/>
  <c r="X49" i="2"/>
  <c r="Y49" i="2"/>
  <c r="Z49" i="2"/>
  <c r="AA49" i="2"/>
  <c r="AB49" i="2"/>
  <c r="AC49" i="2"/>
  <c r="AD49" i="2"/>
  <c r="AE49" i="2"/>
  <c r="AF49" i="2"/>
  <c r="AG49" i="2"/>
  <c r="AH49" i="2"/>
  <c r="AI49" i="2"/>
  <c r="AJ49" i="2"/>
  <c r="AK49" i="2"/>
  <c r="AL49" i="2"/>
  <c r="AM49" i="2"/>
  <c r="AN49" i="2"/>
  <c r="AO49" i="2"/>
  <c r="AP49" i="2"/>
  <c r="AQ49" i="2"/>
  <c r="AR49" i="2"/>
  <c r="AS49" i="2"/>
  <c r="AT49" i="2"/>
  <c r="AU49" i="2"/>
  <c r="AV49" i="2"/>
  <c r="E50" i="2"/>
  <c r="F50" i="2"/>
  <c r="G50" i="2"/>
  <c r="H50" i="2"/>
  <c r="I50" i="2"/>
  <c r="J50" i="2"/>
  <c r="M50" i="2"/>
  <c r="N50" i="2"/>
  <c r="O50" i="2"/>
  <c r="P50" i="2"/>
  <c r="Q50" i="2"/>
  <c r="R50" i="2"/>
  <c r="S50" i="2"/>
  <c r="T50" i="2"/>
  <c r="U50" i="2"/>
  <c r="V50" i="2"/>
  <c r="W50" i="2"/>
  <c r="X50" i="2"/>
  <c r="Y50" i="2"/>
  <c r="Z50" i="2"/>
  <c r="AA50" i="2"/>
  <c r="AB50" i="2"/>
  <c r="AC50" i="2"/>
  <c r="AD50" i="2"/>
  <c r="AE50" i="2"/>
  <c r="AF50" i="2"/>
  <c r="AG50" i="2"/>
  <c r="AH50" i="2"/>
  <c r="AI50" i="2"/>
  <c r="AJ50" i="2"/>
  <c r="AK50" i="2"/>
  <c r="AL50" i="2"/>
  <c r="AM50" i="2"/>
  <c r="AN50" i="2"/>
  <c r="AO50" i="2"/>
  <c r="AP50" i="2"/>
  <c r="AQ50" i="2"/>
  <c r="AR50" i="2"/>
  <c r="AS50" i="2"/>
  <c r="AT50" i="2"/>
  <c r="AU50" i="2"/>
  <c r="AV50" i="2"/>
  <c r="E51" i="2"/>
  <c r="F51" i="2"/>
  <c r="G51" i="2"/>
  <c r="H51" i="2"/>
  <c r="I51" i="2"/>
  <c r="J51" i="2"/>
  <c r="M51" i="2"/>
  <c r="N51" i="2"/>
  <c r="O51" i="2"/>
  <c r="P51" i="2"/>
  <c r="Q51" i="2"/>
  <c r="R51" i="2"/>
  <c r="S51" i="2"/>
  <c r="T51" i="2"/>
  <c r="U51" i="2"/>
  <c r="V51" i="2"/>
  <c r="W51" i="2"/>
  <c r="X51" i="2"/>
  <c r="Y51" i="2"/>
  <c r="Z51" i="2"/>
  <c r="AA51" i="2"/>
  <c r="AB51" i="2"/>
  <c r="AC51" i="2"/>
  <c r="AD51" i="2"/>
  <c r="AE51" i="2"/>
  <c r="AF51" i="2"/>
  <c r="AG51" i="2"/>
  <c r="AH51" i="2"/>
  <c r="AI51" i="2"/>
  <c r="AJ51" i="2"/>
  <c r="AK51" i="2"/>
  <c r="AL51" i="2"/>
  <c r="AM51" i="2"/>
  <c r="AN51" i="2"/>
  <c r="AO51" i="2"/>
  <c r="AP51" i="2"/>
  <c r="AQ51" i="2"/>
  <c r="AR51" i="2"/>
  <c r="AS51" i="2"/>
  <c r="AT51" i="2"/>
  <c r="AU51" i="2"/>
  <c r="AV51" i="2"/>
  <c r="E52" i="2"/>
  <c r="F52" i="2"/>
  <c r="G52" i="2"/>
  <c r="H52" i="2"/>
  <c r="I52" i="2"/>
  <c r="J52" i="2"/>
  <c r="M52" i="2"/>
  <c r="N52" i="2"/>
  <c r="O52" i="2"/>
  <c r="P52" i="2"/>
  <c r="Q52" i="2"/>
  <c r="R52" i="2"/>
  <c r="S52" i="2"/>
  <c r="T52" i="2"/>
  <c r="U52" i="2"/>
  <c r="V52" i="2"/>
  <c r="W52" i="2"/>
  <c r="X52" i="2"/>
  <c r="Y52" i="2"/>
  <c r="Z52" i="2"/>
  <c r="AA52" i="2"/>
  <c r="AB52" i="2"/>
  <c r="AC52" i="2"/>
  <c r="AD52" i="2"/>
  <c r="AE52" i="2"/>
  <c r="AF52" i="2"/>
  <c r="AG52" i="2"/>
  <c r="AH52" i="2"/>
  <c r="AI52" i="2"/>
  <c r="AJ52" i="2"/>
  <c r="AK52" i="2"/>
  <c r="AL52" i="2"/>
  <c r="AM52" i="2"/>
  <c r="AN52" i="2"/>
  <c r="AO52" i="2"/>
  <c r="AP52" i="2"/>
  <c r="AQ52" i="2"/>
  <c r="AR52" i="2"/>
  <c r="AS52" i="2"/>
  <c r="AT52" i="2"/>
  <c r="AU52" i="2"/>
  <c r="AV52" i="2"/>
  <c r="E53" i="2"/>
  <c r="F53" i="2"/>
  <c r="G53" i="2"/>
  <c r="H53" i="2"/>
  <c r="I53" i="2"/>
  <c r="J53" i="2"/>
  <c r="M53" i="2"/>
  <c r="N53" i="2"/>
  <c r="O53" i="2"/>
  <c r="P53" i="2"/>
  <c r="Q53" i="2"/>
  <c r="R53" i="2"/>
  <c r="S53" i="2"/>
  <c r="T53" i="2"/>
  <c r="U53" i="2"/>
  <c r="V53" i="2"/>
  <c r="W53" i="2"/>
  <c r="X53" i="2"/>
  <c r="Y53" i="2"/>
  <c r="Z53" i="2"/>
  <c r="AA53" i="2"/>
  <c r="AB53" i="2"/>
  <c r="AC53" i="2"/>
  <c r="AD53" i="2"/>
  <c r="AE53" i="2"/>
  <c r="AF53" i="2"/>
  <c r="AG53" i="2"/>
  <c r="AH53" i="2"/>
  <c r="AI53" i="2"/>
  <c r="AJ53" i="2"/>
  <c r="AK53" i="2"/>
  <c r="AL53" i="2"/>
  <c r="AM53" i="2"/>
  <c r="AN53" i="2"/>
  <c r="AO53" i="2"/>
  <c r="AP53" i="2"/>
  <c r="AQ53" i="2"/>
  <c r="AR53" i="2"/>
  <c r="AS53" i="2"/>
  <c r="AT53" i="2"/>
  <c r="AU53" i="2"/>
  <c r="AV53" i="2"/>
  <c r="E54" i="2"/>
  <c r="F54" i="2"/>
  <c r="G54" i="2"/>
  <c r="H54" i="2"/>
  <c r="I54" i="2"/>
  <c r="J54" i="2"/>
  <c r="M54" i="2"/>
  <c r="N54" i="2"/>
  <c r="O54" i="2"/>
  <c r="P54" i="2"/>
  <c r="Q54" i="2"/>
  <c r="R54" i="2"/>
  <c r="S54" i="2"/>
  <c r="T54" i="2"/>
  <c r="U54" i="2"/>
  <c r="V54" i="2"/>
  <c r="W54" i="2"/>
  <c r="X54" i="2"/>
  <c r="Y54" i="2"/>
  <c r="Z54" i="2"/>
  <c r="AA54" i="2"/>
  <c r="AB54" i="2"/>
  <c r="AC54" i="2"/>
  <c r="AD54" i="2"/>
  <c r="AE54" i="2"/>
  <c r="AF54" i="2"/>
  <c r="AG54" i="2"/>
  <c r="AH54" i="2"/>
  <c r="AI54" i="2"/>
  <c r="AJ54" i="2"/>
  <c r="AK54" i="2"/>
  <c r="AL54" i="2"/>
  <c r="AM54" i="2"/>
  <c r="AN54" i="2"/>
  <c r="AO54" i="2"/>
  <c r="AP54" i="2"/>
  <c r="AQ54" i="2"/>
  <c r="AR54" i="2"/>
  <c r="AS54" i="2"/>
  <c r="AT54" i="2"/>
  <c r="AU54" i="2"/>
  <c r="AV54" i="2"/>
  <c r="E55" i="2"/>
  <c r="F55" i="2"/>
  <c r="G55" i="2"/>
  <c r="H55" i="2"/>
  <c r="I55" i="2"/>
  <c r="J55" i="2"/>
  <c r="M55" i="2"/>
  <c r="N55" i="2"/>
  <c r="O55" i="2"/>
  <c r="P55" i="2"/>
  <c r="Q55" i="2"/>
  <c r="R55" i="2"/>
  <c r="S55" i="2"/>
  <c r="T55" i="2"/>
  <c r="U55" i="2"/>
  <c r="V55" i="2"/>
  <c r="W55" i="2"/>
  <c r="X55" i="2"/>
  <c r="Y55" i="2"/>
  <c r="Z55" i="2"/>
  <c r="AA55" i="2"/>
  <c r="AB55" i="2"/>
  <c r="AC55" i="2"/>
  <c r="AD55" i="2"/>
  <c r="AE55" i="2"/>
  <c r="AF55" i="2"/>
  <c r="AG55" i="2"/>
  <c r="AH55" i="2"/>
  <c r="AI55" i="2"/>
  <c r="AJ55" i="2"/>
  <c r="AK55" i="2"/>
  <c r="AL55" i="2"/>
  <c r="AM55" i="2"/>
  <c r="AN55" i="2"/>
  <c r="AO55" i="2"/>
  <c r="AP55" i="2"/>
  <c r="AQ55" i="2"/>
  <c r="AR55" i="2"/>
  <c r="AS55" i="2"/>
  <c r="AT55" i="2"/>
  <c r="AU55" i="2"/>
  <c r="AV55" i="2"/>
  <c r="E56" i="2"/>
  <c r="F56" i="2"/>
  <c r="G56" i="2"/>
  <c r="H56" i="2"/>
  <c r="I56" i="2"/>
  <c r="J56" i="2"/>
  <c r="M56" i="2"/>
  <c r="N56" i="2"/>
  <c r="O56" i="2"/>
  <c r="P56" i="2"/>
  <c r="Q56" i="2"/>
  <c r="R56" i="2"/>
  <c r="S56" i="2"/>
  <c r="T56" i="2"/>
  <c r="U56" i="2"/>
  <c r="V56" i="2"/>
  <c r="W56" i="2"/>
  <c r="X56" i="2"/>
  <c r="Y56" i="2"/>
  <c r="Z56" i="2"/>
  <c r="AA56" i="2"/>
  <c r="AB56" i="2"/>
  <c r="AC56" i="2"/>
  <c r="AD56" i="2"/>
  <c r="AE56" i="2"/>
  <c r="AF56" i="2"/>
  <c r="AG56" i="2"/>
  <c r="AH56" i="2"/>
  <c r="AI56" i="2"/>
  <c r="AJ56" i="2"/>
  <c r="AK56" i="2"/>
  <c r="AL56" i="2"/>
  <c r="AM56" i="2"/>
  <c r="AN56" i="2"/>
  <c r="AO56" i="2"/>
  <c r="AP56" i="2"/>
  <c r="AQ56" i="2"/>
  <c r="AR56" i="2"/>
  <c r="AS56" i="2"/>
  <c r="AT56" i="2"/>
  <c r="AU56" i="2"/>
  <c r="AV56" i="2"/>
  <c r="E57" i="2"/>
  <c r="F57" i="2"/>
  <c r="G57" i="2"/>
  <c r="H57" i="2"/>
  <c r="I57" i="2"/>
  <c r="J57" i="2"/>
  <c r="M57" i="2"/>
  <c r="N57" i="2"/>
  <c r="O57" i="2"/>
  <c r="P57" i="2"/>
  <c r="Q57" i="2"/>
  <c r="R57" i="2"/>
  <c r="S57" i="2"/>
  <c r="T57" i="2"/>
  <c r="U57" i="2"/>
  <c r="V57" i="2"/>
  <c r="W57" i="2"/>
  <c r="X57" i="2"/>
  <c r="Y57" i="2"/>
  <c r="Z57" i="2"/>
  <c r="AA57" i="2"/>
  <c r="AB57" i="2"/>
  <c r="AC57" i="2"/>
  <c r="AD57" i="2"/>
  <c r="AE57" i="2"/>
  <c r="AF57" i="2"/>
  <c r="AG57" i="2"/>
  <c r="AH57" i="2"/>
  <c r="AI57" i="2"/>
  <c r="AJ57" i="2"/>
  <c r="AK57" i="2"/>
  <c r="AL57" i="2"/>
  <c r="AM57" i="2"/>
  <c r="AN57" i="2"/>
  <c r="AO57" i="2"/>
  <c r="AP57" i="2"/>
  <c r="AQ57" i="2"/>
  <c r="AR57" i="2"/>
  <c r="AS57" i="2"/>
  <c r="AT57" i="2"/>
  <c r="AU57" i="2"/>
  <c r="AV57" i="2"/>
  <c r="E58" i="2"/>
  <c r="F58" i="2"/>
  <c r="G58" i="2"/>
  <c r="H58" i="2"/>
  <c r="I58" i="2"/>
  <c r="J58" i="2"/>
  <c r="M58" i="2"/>
  <c r="N58" i="2"/>
  <c r="O58" i="2"/>
  <c r="P58" i="2"/>
  <c r="Q58" i="2"/>
  <c r="R58" i="2"/>
  <c r="S58" i="2"/>
  <c r="T58" i="2"/>
  <c r="U58" i="2"/>
  <c r="V58" i="2"/>
  <c r="W58" i="2"/>
  <c r="X58" i="2"/>
  <c r="Y58" i="2"/>
  <c r="Z58" i="2"/>
  <c r="AA58" i="2"/>
  <c r="AB58" i="2"/>
  <c r="AC58" i="2"/>
  <c r="AD58" i="2"/>
  <c r="AE58" i="2"/>
  <c r="AF58" i="2"/>
  <c r="AG58" i="2"/>
  <c r="AH58" i="2"/>
  <c r="AI58" i="2"/>
  <c r="AJ58" i="2"/>
  <c r="AK58" i="2"/>
  <c r="AL58" i="2"/>
  <c r="AM58" i="2"/>
  <c r="AN58" i="2"/>
  <c r="AO58" i="2"/>
  <c r="AP58" i="2"/>
  <c r="AQ58" i="2"/>
  <c r="AR58" i="2"/>
  <c r="AS58" i="2"/>
  <c r="AT58" i="2"/>
  <c r="AU58" i="2"/>
  <c r="AV58" i="2"/>
  <c r="E59" i="2"/>
  <c r="F59" i="2"/>
  <c r="G59" i="2"/>
  <c r="H59" i="2"/>
  <c r="I59" i="2"/>
  <c r="J59" i="2"/>
  <c r="M59" i="2"/>
  <c r="N59" i="2"/>
  <c r="O59" i="2"/>
  <c r="P59" i="2"/>
  <c r="Q59" i="2"/>
  <c r="R59" i="2"/>
  <c r="S59" i="2"/>
  <c r="T59" i="2"/>
  <c r="U59" i="2"/>
  <c r="V59" i="2"/>
  <c r="W59" i="2"/>
  <c r="X59" i="2"/>
  <c r="Y59" i="2"/>
  <c r="Z59" i="2"/>
  <c r="AA59" i="2"/>
  <c r="AB59" i="2"/>
  <c r="AC59" i="2"/>
  <c r="AD59" i="2"/>
  <c r="AE59" i="2"/>
  <c r="AF59" i="2"/>
  <c r="AG59" i="2"/>
  <c r="AH59" i="2"/>
  <c r="AI59" i="2"/>
  <c r="AJ59" i="2"/>
  <c r="AK59" i="2"/>
  <c r="AL59" i="2"/>
  <c r="AM59" i="2"/>
  <c r="AN59" i="2"/>
  <c r="AO59" i="2"/>
  <c r="AP59" i="2"/>
  <c r="AQ59" i="2"/>
  <c r="AR59" i="2"/>
  <c r="AS59" i="2"/>
  <c r="AT59" i="2"/>
  <c r="AU59" i="2"/>
  <c r="AV59" i="2"/>
  <c r="E60" i="2"/>
  <c r="F60" i="2"/>
  <c r="G60" i="2"/>
  <c r="H60" i="2"/>
  <c r="I60" i="2"/>
  <c r="J60" i="2"/>
  <c r="M60" i="2"/>
  <c r="N60" i="2"/>
  <c r="O60" i="2"/>
  <c r="P60" i="2"/>
  <c r="Q60" i="2"/>
  <c r="R60" i="2"/>
  <c r="S60" i="2"/>
  <c r="T60" i="2"/>
  <c r="U60" i="2"/>
  <c r="V60" i="2"/>
  <c r="W60" i="2"/>
  <c r="X60" i="2"/>
  <c r="Y60" i="2"/>
  <c r="Z60" i="2"/>
  <c r="AA60" i="2"/>
  <c r="AB60" i="2"/>
  <c r="AC60" i="2"/>
  <c r="AD60" i="2"/>
  <c r="AE60" i="2"/>
  <c r="AF60" i="2"/>
  <c r="AG60" i="2"/>
  <c r="AH60" i="2"/>
  <c r="AI60" i="2"/>
  <c r="AJ60" i="2"/>
  <c r="AK60" i="2"/>
  <c r="AL60" i="2"/>
  <c r="AM60" i="2"/>
  <c r="AN60" i="2"/>
  <c r="AO60" i="2"/>
  <c r="AP60" i="2"/>
  <c r="AQ60" i="2"/>
  <c r="AR60" i="2"/>
  <c r="AS60" i="2"/>
  <c r="AT60" i="2"/>
  <c r="AU60" i="2"/>
  <c r="AV60" i="2"/>
  <c r="E61" i="2"/>
  <c r="F61" i="2"/>
  <c r="G61" i="2"/>
  <c r="H61" i="2"/>
  <c r="I61" i="2"/>
  <c r="J61" i="2"/>
  <c r="M61" i="2"/>
  <c r="N61" i="2"/>
  <c r="O61" i="2"/>
  <c r="P61" i="2"/>
  <c r="Q61" i="2"/>
  <c r="R61" i="2"/>
  <c r="S61" i="2"/>
  <c r="T61" i="2"/>
  <c r="U61" i="2"/>
  <c r="V61" i="2"/>
  <c r="W61" i="2"/>
  <c r="X61" i="2"/>
  <c r="Y61" i="2"/>
  <c r="Z61" i="2"/>
  <c r="AA61" i="2"/>
  <c r="AB61" i="2"/>
  <c r="AC61" i="2"/>
  <c r="AD61" i="2"/>
  <c r="AE61" i="2"/>
  <c r="AF61" i="2"/>
  <c r="AG61" i="2"/>
  <c r="AH61" i="2"/>
  <c r="AI61" i="2"/>
  <c r="AJ61" i="2"/>
  <c r="AK61" i="2"/>
  <c r="AL61" i="2"/>
  <c r="AM61" i="2"/>
  <c r="AN61" i="2"/>
  <c r="AO61" i="2"/>
  <c r="AP61" i="2"/>
  <c r="AQ61" i="2"/>
  <c r="AR61" i="2"/>
  <c r="AS61" i="2"/>
  <c r="AT61" i="2"/>
  <c r="AU61" i="2"/>
  <c r="AV61" i="2"/>
  <c r="E62" i="2"/>
  <c r="F62" i="2"/>
  <c r="G62" i="2"/>
  <c r="H62" i="2"/>
  <c r="I62" i="2"/>
  <c r="J62" i="2"/>
  <c r="M62" i="2"/>
  <c r="N62" i="2"/>
  <c r="O62" i="2"/>
  <c r="P62" i="2"/>
  <c r="Q62" i="2"/>
  <c r="R62" i="2"/>
  <c r="S62" i="2"/>
  <c r="T62" i="2"/>
  <c r="U62" i="2"/>
  <c r="V62" i="2"/>
  <c r="W62" i="2"/>
  <c r="X62" i="2"/>
  <c r="Y62" i="2"/>
  <c r="Z62" i="2"/>
  <c r="AA62" i="2"/>
  <c r="AB62" i="2"/>
  <c r="AC62" i="2"/>
  <c r="AD62" i="2"/>
  <c r="AE62" i="2"/>
  <c r="AF62" i="2"/>
  <c r="AG62" i="2"/>
  <c r="AH62" i="2"/>
  <c r="AI62" i="2"/>
  <c r="AJ62" i="2"/>
  <c r="AK62" i="2"/>
  <c r="AL62" i="2"/>
  <c r="AM62" i="2"/>
  <c r="AN62" i="2"/>
  <c r="AO62" i="2"/>
  <c r="AP62" i="2"/>
  <c r="AQ62" i="2"/>
  <c r="AR62" i="2"/>
  <c r="AS62" i="2"/>
  <c r="AT62" i="2"/>
  <c r="AU62" i="2"/>
  <c r="AV62" i="2"/>
  <c r="E63" i="2"/>
  <c r="F63" i="2"/>
  <c r="G63" i="2"/>
  <c r="H63" i="2"/>
  <c r="I63" i="2"/>
  <c r="J63" i="2"/>
  <c r="M63" i="2"/>
  <c r="N63" i="2"/>
  <c r="O63" i="2"/>
  <c r="P63" i="2"/>
  <c r="Q63" i="2"/>
  <c r="R63" i="2"/>
  <c r="S63" i="2"/>
  <c r="T63" i="2"/>
  <c r="U63" i="2"/>
  <c r="V63" i="2"/>
  <c r="W63" i="2"/>
  <c r="X63" i="2"/>
  <c r="Y63" i="2"/>
  <c r="Z63" i="2"/>
  <c r="AA63" i="2"/>
  <c r="AB63" i="2"/>
  <c r="AC63" i="2"/>
  <c r="AD63" i="2"/>
  <c r="AE63" i="2"/>
  <c r="AF63" i="2"/>
  <c r="AG63" i="2"/>
  <c r="AH63" i="2"/>
  <c r="AI63" i="2"/>
  <c r="AJ63" i="2"/>
  <c r="AK63" i="2"/>
  <c r="AL63" i="2"/>
  <c r="AM63" i="2"/>
  <c r="AN63" i="2"/>
  <c r="AO63" i="2"/>
  <c r="AP63" i="2"/>
  <c r="AQ63" i="2"/>
  <c r="AR63" i="2"/>
  <c r="AS63" i="2"/>
  <c r="AT63" i="2"/>
  <c r="AU63" i="2"/>
  <c r="AV63" i="2"/>
  <c r="E64" i="2"/>
  <c r="F64" i="2"/>
  <c r="G64" i="2"/>
  <c r="H64" i="2"/>
  <c r="I64" i="2"/>
  <c r="J64" i="2"/>
  <c r="M64" i="2"/>
  <c r="N64" i="2"/>
  <c r="O64" i="2"/>
  <c r="P64" i="2"/>
  <c r="Q64" i="2"/>
  <c r="R64" i="2"/>
  <c r="S64" i="2"/>
  <c r="T64" i="2"/>
  <c r="U64" i="2"/>
  <c r="V64" i="2"/>
  <c r="W64" i="2"/>
  <c r="X64" i="2"/>
  <c r="Y64" i="2"/>
  <c r="Z64" i="2"/>
  <c r="AA64" i="2"/>
  <c r="AB64" i="2"/>
  <c r="AC64" i="2"/>
  <c r="AD64" i="2"/>
  <c r="AE64" i="2"/>
  <c r="AF64" i="2"/>
  <c r="AG64" i="2"/>
  <c r="AH64" i="2"/>
  <c r="AI64" i="2"/>
  <c r="AJ64" i="2"/>
  <c r="AK64" i="2"/>
  <c r="AL64" i="2"/>
  <c r="AM64" i="2"/>
  <c r="AN64" i="2"/>
  <c r="AO64" i="2"/>
  <c r="AP64" i="2"/>
  <c r="AQ64" i="2"/>
  <c r="AR64" i="2"/>
  <c r="AS64" i="2"/>
  <c r="AT64" i="2"/>
  <c r="AU64" i="2"/>
  <c r="AV64" i="2"/>
  <c r="E65" i="2"/>
  <c r="F65" i="2"/>
  <c r="G65" i="2"/>
  <c r="H65" i="2"/>
  <c r="I65" i="2"/>
  <c r="J65" i="2"/>
  <c r="M65" i="2"/>
  <c r="N65" i="2"/>
  <c r="O65" i="2"/>
  <c r="P65" i="2"/>
  <c r="Q65" i="2"/>
  <c r="R65" i="2"/>
  <c r="S65" i="2"/>
  <c r="T65" i="2"/>
  <c r="U65" i="2"/>
  <c r="V65" i="2"/>
  <c r="W65" i="2"/>
  <c r="X65" i="2"/>
  <c r="Y65" i="2"/>
  <c r="Z65" i="2"/>
  <c r="AA65" i="2"/>
  <c r="AB65" i="2"/>
  <c r="AC65" i="2"/>
  <c r="AD65" i="2"/>
  <c r="AE65" i="2"/>
  <c r="AF65" i="2"/>
  <c r="AG65" i="2"/>
  <c r="AH65" i="2"/>
  <c r="AI65" i="2"/>
  <c r="AJ65" i="2"/>
  <c r="AK65" i="2"/>
  <c r="AL65" i="2"/>
  <c r="AM65" i="2"/>
  <c r="AN65" i="2"/>
  <c r="AO65" i="2"/>
  <c r="AP65" i="2"/>
  <c r="AQ65" i="2"/>
  <c r="AR65" i="2"/>
  <c r="AS65" i="2"/>
  <c r="AT65" i="2"/>
  <c r="AU65" i="2"/>
  <c r="AV65" i="2"/>
  <c r="E66" i="2"/>
  <c r="F66" i="2"/>
  <c r="G66" i="2"/>
  <c r="H66" i="2"/>
  <c r="I66" i="2"/>
  <c r="J66" i="2"/>
  <c r="K66" i="2"/>
  <c r="L66" i="2"/>
  <c r="M66" i="2"/>
  <c r="N66" i="2"/>
  <c r="O66" i="2"/>
  <c r="P66" i="2"/>
  <c r="Q66" i="2"/>
  <c r="R66" i="2"/>
  <c r="S66" i="2"/>
  <c r="T66" i="2"/>
  <c r="U66" i="2"/>
  <c r="V66" i="2"/>
  <c r="W66" i="2"/>
  <c r="X66" i="2"/>
  <c r="Y66" i="2"/>
  <c r="Z66" i="2"/>
  <c r="AA66" i="2"/>
  <c r="AB66" i="2"/>
  <c r="AC66" i="2"/>
  <c r="AD66" i="2"/>
  <c r="AE66" i="2"/>
  <c r="AF66" i="2"/>
  <c r="AG66" i="2"/>
  <c r="AH66" i="2"/>
  <c r="AI66" i="2"/>
  <c r="AJ66" i="2"/>
  <c r="AK66" i="2"/>
  <c r="AL66" i="2"/>
  <c r="AM66" i="2"/>
  <c r="AN66" i="2"/>
  <c r="AO66" i="2"/>
  <c r="AP66" i="2"/>
  <c r="AQ66" i="2"/>
  <c r="AR66" i="2"/>
  <c r="AS66" i="2"/>
  <c r="AT66" i="2"/>
  <c r="AU66" i="2"/>
  <c r="AV66" i="2"/>
  <c r="E67" i="2"/>
  <c r="F67" i="2"/>
  <c r="G67" i="2"/>
  <c r="H67" i="2"/>
  <c r="I67" i="2"/>
  <c r="J67" i="2"/>
  <c r="K67" i="2"/>
  <c r="L67" i="2"/>
  <c r="M67" i="2"/>
  <c r="N67" i="2"/>
  <c r="O67" i="2"/>
  <c r="P67" i="2"/>
  <c r="Q67" i="2"/>
  <c r="R67" i="2"/>
  <c r="S67" i="2"/>
  <c r="T67" i="2"/>
  <c r="U67" i="2"/>
  <c r="V67" i="2"/>
  <c r="W67" i="2"/>
  <c r="X67" i="2"/>
  <c r="Y67" i="2"/>
  <c r="Z67" i="2"/>
  <c r="AA67" i="2"/>
  <c r="AB67" i="2"/>
  <c r="AC67" i="2"/>
  <c r="AD67" i="2"/>
  <c r="AE67" i="2"/>
  <c r="AF67" i="2"/>
  <c r="AG67" i="2"/>
  <c r="AH67" i="2"/>
  <c r="AI67" i="2"/>
  <c r="AJ67" i="2"/>
  <c r="AK67" i="2"/>
  <c r="AL67" i="2"/>
  <c r="AM67" i="2"/>
  <c r="AN67" i="2"/>
  <c r="AO67" i="2"/>
  <c r="AP67" i="2"/>
  <c r="AQ67" i="2"/>
  <c r="AR67" i="2"/>
  <c r="AS67" i="2"/>
  <c r="AT67" i="2"/>
  <c r="AU67" i="2"/>
  <c r="AV67" i="2"/>
  <c r="E68" i="2"/>
  <c r="F68" i="2"/>
  <c r="G68" i="2"/>
  <c r="H68" i="2"/>
  <c r="I68" i="2"/>
  <c r="J68" i="2"/>
  <c r="K68" i="2"/>
  <c r="L68" i="2"/>
  <c r="M68" i="2"/>
  <c r="N68" i="2"/>
  <c r="O68" i="2"/>
  <c r="P68" i="2"/>
  <c r="Q68" i="2"/>
  <c r="R68" i="2"/>
  <c r="S68" i="2"/>
  <c r="T68" i="2"/>
  <c r="U68" i="2"/>
  <c r="V68" i="2"/>
  <c r="W68" i="2"/>
  <c r="X68" i="2"/>
  <c r="Y68" i="2"/>
  <c r="Z68" i="2"/>
  <c r="AA68" i="2"/>
  <c r="AB68" i="2"/>
  <c r="AC68" i="2"/>
  <c r="AD68" i="2"/>
  <c r="AE68" i="2"/>
  <c r="AF68" i="2"/>
  <c r="AG68" i="2"/>
  <c r="AH68" i="2"/>
  <c r="AI68" i="2"/>
  <c r="AJ68" i="2"/>
  <c r="AK68" i="2"/>
  <c r="AL68" i="2"/>
  <c r="AM68" i="2"/>
  <c r="AN68" i="2"/>
  <c r="AO68" i="2"/>
  <c r="AP68" i="2"/>
  <c r="AQ68" i="2"/>
  <c r="AR68" i="2"/>
  <c r="AS68" i="2"/>
  <c r="AT68" i="2"/>
  <c r="AU68" i="2"/>
  <c r="AV68" i="2"/>
  <c r="E69" i="2"/>
  <c r="F69" i="2"/>
  <c r="G69" i="2"/>
  <c r="H69" i="2"/>
  <c r="I69" i="2"/>
  <c r="J69" i="2"/>
  <c r="K69" i="2"/>
  <c r="L69" i="2"/>
  <c r="M69" i="2"/>
  <c r="N69" i="2"/>
  <c r="O69" i="2"/>
  <c r="P69" i="2"/>
  <c r="Q69" i="2"/>
  <c r="R69" i="2"/>
  <c r="S69" i="2"/>
  <c r="T69" i="2"/>
  <c r="U69" i="2"/>
  <c r="V69" i="2"/>
  <c r="W69" i="2"/>
  <c r="X69" i="2"/>
  <c r="Y69" i="2"/>
  <c r="Z69" i="2"/>
  <c r="AA69" i="2"/>
  <c r="AB69" i="2"/>
  <c r="AC69" i="2"/>
  <c r="AD69" i="2"/>
  <c r="AE69" i="2"/>
  <c r="AF69" i="2"/>
  <c r="AG69" i="2"/>
  <c r="AH69" i="2"/>
  <c r="AI69" i="2"/>
  <c r="AJ69" i="2"/>
  <c r="AK69" i="2"/>
  <c r="AL69" i="2"/>
  <c r="AM69" i="2"/>
  <c r="AN69" i="2"/>
  <c r="AO69" i="2"/>
  <c r="AP69" i="2"/>
  <c r="AQ69" i="2"/>
  <c r="AR69" i="2"/>
  <c r="AS69" i="2"/>
  <c r="AT69" i="2"/>
  <c r="AU69" i="2"/>
  <c r="AV69" i="2"/>
  <c r="E70" i="2"/>
  <c r="F70" i="2"/>
  <c r="G70" i="2"/>
  <c r="H70" i="2"/>
  <c r="I70" i="2"/>
  <c r="J70" i="2"/>
  <c r="K70" i="2"/>
  <c r="L70" i="2"/>
  <c r="M70" i="2"/>
  <c r="N70" i="2"/>
  <c r="O70" i="2"/>
  <c r="P70" i="2"/>
  <c r="Q70" i="2"/>
  <c r="R70" i="2"/>
  <c r="S70" i="2"/>
  <c r="T70" i="2"/>
  <c r="U70" i="2"/>
  <c r="V70" i="2"/>
  <c r="W70" i="2"/>
  <c r="X70" i="2"/>
  <c r="Y70" i="2"/>
  <c r="Z70" i="2"/>
  <c r="AA70" i="2"/>
  <c r="AB70" i="2"/>
  <c r="AC70" i="2"/>
  <c r="AD70" i="2"/>
  <c r="AE70" i="2"/>
  <c r="AF70" i="2"/>
  <c r="AG70" i="2"/>
  <c r="AH70" i="2"/>
  <c r="AI70" i="2"/>
  <c r="AJ70" i="2"/>
  <c r="AK70" i="2"/>
  <c r="AL70" i="2"/>
  <c r="AM70" i="2"/>
  <c r="AN70" i="2"/>
  <c r="AO70" i="2"/>
  <c r="AP70" i="2"/>
  <c r="AQ70" i="2"/>
  <c r="AR70" i="2"/>
  <c r="AS70" i="2"/>
  <c r="AT70" i="2"/>
  <c r="AU70" i="2"/>
  <c r="AV70" i="2"/>
  <c r="E71" i="2"/>
  <c r="F71" i="2"/>
  <c r="G71" i="2"/>
  <c r="H71" i="2"/>
  <c r="I71" i="2"/>
  <c r="J71" i="2"/>
  <c r="K71" i="2"/>
  <c r="L71" i="2"/>
  <c r="M71" i="2"/>
  <c r="N71" i="2"/>
  <c r="O71" i="2"/>
  <c r="P71" i="2"/>
  <c r="Q71" i="2"/>
  <c r="R71" i="2"/>
  <c r="S71" i="2"/>
  <c r="T71" i="2"/>
  <c r="U71" i="2"/>
  <c r="V71" i="2"/>
  <c r="W71" i="2"/>
  <c r="X71" i="2"/>
  <c r="Y71" i="2"/>
  <c r="Z71" i="2"/>
  <c r="AA71" i="2"/>
  <c r="AB71" i="2"/>
  <c r="AC71" i="2"/>
  <c r="AD71" i="2"/>
  <c r="AE71" i="2"/>
  <c r="AF71" i="2"/>
  <c r="AG71" i="2"/>
  <c r="AH71" i="2"/>
  <c r="AI71" i="2"/>
  <c r="AJ71" i="2"/>
  <c r="AK71" i="2"/>
  <c r="AL71" i="2"/>
  <c r="AM71" i="2"/>
  <c r="AN71" i="2"/>
  <c r="AO71" i="2"/>
  <c r="AP71" i="2"/>
  <c r="AQ71" i="2"/>
  <c r="AR71" i="2"/>
  <c r="AS71" i="2"/>
  <c r="AT71" i="2"/>
  <c r="AU71" i="2"/>
  <c r="AV71" i="2"/>
  <c r="E72" i="2"/>
  <c r="F72" i="2"/>
  <c r="G72" i="2"/>
  <c r="H72" i="2"/>
  <c r="I72" i="2"/>
  <c r="J72" i="2"/>
  <c r="K72" i="2"/>
  <c r="L72" i="2"/>
  <c r="M72" i="2"/>
  <c r="N72" i="2"/>
  <c r="O72" i="2"/>
  <c r="P72" i="2"/>
  <c r="Q72" i="2"/>
  <c r="R72" i="2"/>
  <c r="S72" i="2"/>
  <c r="T72" i="2"/>
  <c r="U72" i="2"/>
  <c r="V72" i="2"/>
  <c r="W72" i="2"/>
  <c r="X72" i="2"/>
  <c r="Y72" i="2"/>
  <c r="Z72" i="2"/>
  <c r="AA72" i="2"/>
  <c r="AB72" i="2"/>
  <c r="AC72" i="2"/>
  <c r="AD72" i="2"/>
  <c r="AE72" i="2"/>
  <c r="AF72" i="2"/>
  <c r="AG72" i="2"/>
  <c r="AH72" i="2"/>
  <c r="AI72" i="2"/>
  <c r="AJ72" i="2"/>
  <c r="AK72" i="2"/>
  <c r="AL72" i="2"/>
  <c r="AM72" i="2"/>
  <c r="AN72" i="2"/>
  <c r="AO72" i="2"/>
  <c r="AP72" i="2"/>
  <c r="AQ72" i="2"/>
  <c r="AR72" i="2"/>
  <c r="AS72" i="2"/>
  <c r="AT72" i="2"/>
  <c r="AU72" i="2"/>
  <c r="AV72" i="2"/>
  <c r="E73" i="2"/>
  <c r="F73" i="2"/>
  <c r="G73" i="2"/>
  <c r="H73" i="2"/>
  <c r="I73" i="2"/>
  <c r="J73" i="2"/>
  <c r="K73" i="2"/>
  <c r="L73" i="2"/>
  <c r="M73" i="2"/>
  <c r="N73" i="2"/>
  <c r="O73" i="2"/>
  <c r="P73" i="2"/>
  <c r="Q73" i="2"/>
  <c r="R73" i="2"/>
  <c r="S73" i="2"/>
  <c r="T73" i="2"/>
  <c r="U73" i="2"/>
  <c r="V73" i="2"/>
  <c r="W73" i="2"/>
  <c r="X73" i="2"/>
  <c r="Y73" i="2"/>
  <c r="Z73" i="2"/>
  <c r="AA73" i="2"/>
  <c r="AB73" i="2"/>
  <c r="AC73" i="2"/>
  <c r="AD73" i="2"/>
  <c r="AE73" i="2"/>
  <c r="AF73" i="2"/>
  <c r="AG73" i="2"/>
  <c r="AH73" i="2"/>
  <c r="AI73" i="2"/>
  <c r="AJ73" i="2"/>
  <c r="AK73" i="2"/>
  <c r="AL73" i="2"/>
  <c r="AM73" i="2"/>
  <c r="AN73" i="2"/>
  <c r="AO73" i="2"/>
  <c r="AP73" i="2"/>
  <c r="AQ73" i="2"/>
  <c r="AR73" i="2"/>
  <c r="AS73" i="2"/>
  <c r="AT73" i="2"/>
  <c r="AU73" i="2"/>
  <c r="AV73" i="2"/>
  <c r="E74" i="2"/>
  <c r="F74" i="2"/>
  <c r="G74" i="2"/>
  <c r="H74" i="2"/>
  <c r="I74" i="2"/>
  <c r="J74" i="2"/>
  <c r="K74" i="2"/>
  <c r="L74" i="2"/>
  <c r="M74" i="2"/>
  <c r="N74" i="2"/>
  <c r="O74" i="2"/>
  <c r="P74" i="2"/>
  <c r="Q74" i="2"/>
  <c r="R74" i="2"/>
  <c r="S74" i="2"/>
  <c r="T74" i="2"/>
  <c r="U74" i="2"/>
  <c r="V74" i="2"/>
  <c r="W74" i="2"/>
  <c r="X74" i="2"/>
  <c r="Y74" i="2"/>
  <c r="Z74" i="2"/>
  <c r="AA74" i="2"/>
  <c r="AB74" i="2"/>
  <c r="AC74" i="2"/>
  <c r="AD74" i="2"/>
  <c r="AE74" i="2"/>
  <c r="AF74" i="2"/>
  <c r="AG74" i="2"/>
  <c r="AH74" i="2"/>
  <c r="AI74" i="2"/>
  <c r="AJ74" i="2"/>
  <c r="AK74" i="2"/>
  <c r="AL74" i="2"/>
  <c r="AM74" i="2"/>
  <c r="AN74" i="2"/>
  <c r="AO74" i="2"/>
  <c r="AP74" i="2"/>
  <c r="AQ74" i="2"/>
  <c r="AR74" i="2"/>
  <c r="AS74" i="2"/>
  <c r="AT74" i="2"/>
  <c r="AU74" i="2"/>
  <c r="AV74" i="2"/>
  <c r="E75" i="2"/>
  <c r="F75" i="2"/>
  <c r="G75" i="2"/>
  <c r="H75" i="2"/>
  <c r="I75" i="2"/>
  <c r="J75" i="2"/>
  <c r="K75" i="2"/>
  <c r="L75" i="2"/>
  <c r="M75" i="2"/>
  <c r="N75" i="2"/>
  <c r="O75" i="2"/>
  <c r="P75" i="2"/>
  <c r="Q75" i="2"/>
  <c r="R75" i="2"/>
  <c r="S75" i="2"/>
  <c r="T75" i="2"/>
  <c r="U75" i="2"/>
  <c r="V75" i="2"/>
  <c r="W75" i="2"/>
  <c r="X75" i="2"/>
  <c r="Y75" i="2"/>
  <c r="Z75" i="2"/>
  <c r="AA75" i="2"/>
  <c r="AB75" i="2"/>
  <c r="AC75" i="2"/>
  <c r="AD75" i="2"/>
  <c r="AE75" i="2"/>
  <c r="AF75" i="2"/>
  <c r="AG75" i="2"/>
  <c r="AH75" i="2"/>
  <c r="AI75" i="2"/>
  <c r="AJ75" i="2"/>
  <c r="AK75" i="2"/>
  <c r="AL75" i="2"/>
  <c r="AM75" i="2"/>
  <c r="AN75" i="2"/>
  <c r="AO75" i="2"/>
  <c r="AP75" i="2"/>
  <c r="AQ75" i="2"/>
  <c r="AR75" i="2"/>
  <c r="AS75" i="2"/>
  <c r="AT75" i="2"/>
  <c r="AU75" i="2"/>
  <c r="AV75" i="2"/>
  <c r="E76" i="2"/>
  <c r="F76" i="2"/>
  <c r="G76" i="2"/>
  <c r="H76" i="2"/>
  <c r="I76" i="2"/>
  <c r="J76" i="2"/>
  <c r="K76" i="2"/>
  <c r="L76" i="2"/>
  <c r="M76" i="2"/>
  <c r="N76" i="2"/>
  <c r="O76" i="2"/>
  <c r="P76" i="2"/>
  <c r="Q76" i="2"/>
  <c r="R76" i="2"/>
  <c r="S76" i="2"/>
  <c r="T76" i="2"/>
  <c r="U76" i="2"/>
  <c r="V76" i="2"/>
  <c r="W76" i="2"/>
  <c r="X76" i="2"/>
  <c r="Y76" i="2"/>
  <c r="Z76" i="2"/>
  <c r="AA76" i="2"/>
  <c r="AB76" i="2"/>
  <c r="AC76" i="2"/>
  <c r="AD76" i="2"/>
  <c r="AE76" i="2"/>
  <c r="AF76" i="2"/>
  <c r="AG76" i="2"/>
  <c r="AH76" i="2"/>
  <c r="AI76" i="2"/>
  <c r="AJ76" i="2"/>
  <c r="AK76" i="2"/>
  <c r="AL76" i="2"/>
  <c r="AM76" i="2"/>
  <c r="AN76" i="2"/>
  <c r="AO76" i="2"/>
  <c r="AP76" i="2"/>
  <c r="AQ76" i="2"/>
  <c r="AR76" i="2"/>
  <c r="AS76" i="2"/>
  <c r="AT76" i="2"/>
  <c r="AU76" i="2"/>
  <c r="AV76" i="2"/>
  <c r="E77" i="2"/>
  <c r="F77" i="2"/>
  <c r="G77" i="2"/>
  <c r="H77" i="2"/>
  <c r="I77" i="2"/>
  <c r="J77" i="2"/>
  <c r="K77" i="2"/>
  <c r="L77" i="2"/>
  <c r="M77" i="2"/>
  <c r="N77" i="2"/>
  <c r="O77" i="2"/>
  <c r="P77" i="2"/>
  <c r="Q77" i="2"/>
  <c r="R77" i="2"/>
  <c r="S77" i="2"/>
  <c r="T77" i="2"/>
  <c r="U77" i="2"/>
  <c r="V77" i="2"/>
  <c r="W77" i="2"/>
  <c r="X77" i="2"/>
  <c r="Y77" i="2"/>
  <c r="Z77" i="2"/>
  <c r="AA77" i="2"/>
  <c r="AB77" i="2"/>
  <c r="AC77" i="2"/>
  <c r="AD77" i="2"/>
  <c r="AE77" i="2"/>
  <c r="AF77" i="2"/>
  <c r="AG77" i="2"/>
  <c r="AH77" i="2"/>
  <c r="AI77" i="2"/>
  <c r="AJ77" i="2"/>
  <c r="AK77" i="2"/>
  <c r="AL77" i="2"/>
  <c r="AM77" i="2"/>
  <c r="AN77" i="2"/>
  <c r="AO77" i="2"/>
  <c r="AP77" i="2"/>
  <c r="AQ77" i="2"/>
  <c r="AR77" i="2"/>
  <c r="AS77" i="2"/>
  <c r="AT77" i="2"/>
  <c r="AU77" i="2"/>
  <c r="AV77" i="2"/>
  <c r="E78" i="2"/>
  <c r="F78" i="2"/>
  <c r="G78" i="2"/>
  <c r="H78" i="2"/>
  <c r="I78" i="2"/>
  <c r="J78" i="2"/>
  <c r="K78" i="2"/>
  <c r="L78" i="2"/>
  <c r="M78" i="2"/>
  <c r="N78" i="2"/>
  <c r="O78" i="2"/>
  <c r="P78" i="2"/>
  <c r="Q78" i="2"/>
  <c r="R78" i="2"/>
  <c r="S78" i="2"/>
  <c r="T78" i="2"/>
  <c r="U78" i="2"/>
  <c r="V78" i="2"/>
  <c r="W78" i="2"/>
  <c r="X78" i="2"/>
  <c r="Y78" i="2"/>
  <c r="Z78" i="2"/>
  <c r="AA78" i="2"/>
  <c r="AB78" i="2"/>
  <c r="AC78" i="2"/>
  <c r="AD78" i="2"/>
  <c r="AE78" i="2"/>
  <c r="AF78" i="2"/>
  <c r="AG78" i="2"/>
  <c r="AH78" i="2"/>
  <c r="AI78" i="2"/>
  <c r="AJ78" i="2"/>
  <c r="AK78" i="2"/>
  <c r="AL78" i="2"/>
  <c r="AM78" i="2"/>
  <c r="AN78" i="2"/>
  <c r="AO78" i="2"/>
  <c r="AP78" i="2"/>
  <c r="AQ78" i="2"/>
  <c r="AR78" i="2"/>
  <c r="AS78" i="2"/>
  <c r="AT78" i="2"/>
  <c r="AU78" i="2"/>
  <c r="AV78" i="2"/>
  <c r="E79" i="2"/>
  <c r="F79" i="2"/>
  <c r="G79" i="2"/>
  <c r="H79" i="2"/>
  <c r="I79" i="2"/>
  <c r="J79" i="2"/>
  <c r="K79" i="2"/>
  <c r="L79" i="2"/>
  <c r="M79" i="2"/>
  <c r="N79" i="2"/>
  <c r="O79" i="2"/>
  <c r="P79" i="2"/>
  <c r="Q79" i="2"/>
  <c r="R79" i="2"/>
  <c r="S79" i="2"/>
  <c r="T79" i="2"/>
  <c r="U79" i="2"/>
  <c r="V79" i="2"/>
  <c r="W79" i="2"/>
  <c r="X79" i="2"/>
  <c r="Y79" i="2"/>
  <c r="Z79" i="2"/>
  <c r="AA79" i="2"/>
  <c r="AB79" i="2"/>
  <c r="AC79" i="2"/>
  <c r="AD79" i="2"/>
  <c r="AE79" i="2"/>
  <c r="AF79" i="2"/>
  <c r="AG79" i="2"/>
  <c r="AH79" i="2"/>
  <c r="AI79" i="2"/>
  <c r="AJ79" i="2"/>
  <c r="AK79" i="2"/>
  <c r="AL79" i="2"/>
  <c r="AM79" i="2"/>
  <c r="AN79" i="2"/>
  <c r="AO79" i="2"/>
  <c r="AP79" i="2"/>
  <c r="AQ79" i="2"/>
  <c r="AR79" i="2"/>
  <c r="AS79" i="2"/>
  <c r="AT79" i="2"/>
  <c r="AU79" i="2"/>
  <c r="AV79" i="2"/>
  <c r="E80" i="2"/>
  <c r="F80" i="2"/>
  <c r="G80" i="2"/>
  <c r="H80" i="2"/>
  <c r="I80" i="2"/>
  <c r="J80" i="2"/>
  <c r="K80" i="2"/>
  <c r="L80" i="2"/>
  <c r="M80" i="2"/>
  <c r="N80" i="2"/>
  <c r="O80" i="2"/>
  <c r="P80" i="2"/>
  <c r="Q80" i="2"/>
  <c r="R80" i="2"/>
  <c r="S80" i="2"/>
  <c r="T80" i="2"/>
  <c r="U80" i="2"/>
  <c r="V80" i="2"/>
  <c r="W80" i="2"/>
  <c r="X80" i="2"/>
  <c r="Y80" i="2"/>
  <c r="Z80" i="2"/>
  <c r="AA80" i="2"/>
  <c r="AB80" i="2"/>
  <c r="AC80" i="2"/>
  <c r="AD80" i="2"/>
  <c r="AE80" i="2"/>
  <c r="AF80" i="2"/>
  <c r="AG80" i="2"/>
  <c r="AH80" i="2"/>
  <c r="AI80" i="2"/>
  <c r="AJ80" i="2"/>
  <c r="AK80" i="2"/>
  <c r="AL80" i="2"/>
  <c r="AM80" i="2"/>
  <c r="AN80" i="2"/>
  <c r="AO80" i="2"/>
  <c r="AP80" i="2"/>
  <c r="AQ80" i="2"/>
  <c r="AR80" i="2"/>
  <c r="AS80" i="2"/>
  <c r="AT80" i="2"/>
  <c r="AU80" i="2"/>
  <c r="AV80" i="2"/>
  <c r="E81" i="2"/>
  <c r="F81" i="2"/>
  <c r="G81" i="2"/>
  <c r="H81" i="2"/>
  <c r="I81" i="2"/>
  <c r="J81" i="2"/>
  <c r="K81" i="2"/>
  <c r="L81" i="2"/>
  <c r="M81" i="2"/>
  <c r="N81" i="2"/>
  <c r="O81" i="2"/>
  <c r="P81" i="2"/>
  <c r="Q81" i="2"/>
  <c r="R81" i="2"/>
  <c r="S81" i="2"/>
  <c r="T81" i="2"/>
  <c r="U81" i="2"/>
  <c r="V81" i="2"/>
  <c r="W81" i="2"/>
  <c r="X81" i="2"/>
  <c r="Y81" i="2"/>
  <c r="Z81" i="2"/>
  <c r="AA81" i="2"/>
  <c r="AB81" i="2"/>
  <c r="AC81" i="2"/>
  <c r="AD81" i="2"/>
  <c r="AE81" i="2"/>
  <c r="AF81" i="2"/>
  <c r="AG81" i="2"/>
  <c r="AH81" i="2"/>
  <c r="AI81" i="2"/>
  <c r="AJ81" i="2"/>
  <c r="AK81" i="2"/>
  <c r="AL81" i="2"/>
  <c r="AM81" i="2"/>
  <c r="AN81" i="2"/>
  <c r="AO81" i="2"/>
  <c r="AP81" i="2"/>
  <c r="AQ81" i="2"/>
  <c r="AR81" i="2"/>
  <c r="AS81" i="2"/>
  <c r="AT81" i="2"/>
  <c r="AU81" i="2"/>
  <c r="AV81" i="2"/>
  <c r="E82" i="2"/>
  <c r="F82" i="2"/>
  <c r="G82" i="2"/>
  <c r="H82" i="2"/>
  <c r="I82" i="2"/>
  <c r="J82" i="2"/>
  <c r="K82" i="2"/>
  <c r="L82" i="2"/>
  <c r="M82" i="2"/>
  <c r="N82" i="2"/>
  <c r="O82" i="2"/>
  <c r="P82" i="2"/>
  <c r="Q82" i="2"/>
  <c r="R82" i="2"/>
  <c r="S82" i="2"/>
  <c r="T82" i="2"/>
  <c r="U82" i="2"/>
  <c r="V82" i="2"/>
  <c r="W82" i="2"/>
  <c r="X82" i="2"/>
  <c r="Y82" i="2"/>
  <c r="Z82" i="2"/>
  <c r="AA82" i="2"/>
  <c r="AB82" i="2"/>
  <c r="AC82" i="2"/>
  <c r="AD82" i="2"/>
  <c r="AE82" i="2"/>
  <c r="AF82" i="2"/>
  <c r="AG82" i="2"/>
  <c r="AH82" i="2"/>
  <c r="AI82" i="2"/>
  <c r="AJ82" i="2"/>
  <c r="AK82" i="2"/>
  <c r="AL82" i="2"/>
  <c r="AM82" i="2"/>
  <c r="AN82" i="2"/>
  <c r="AO82" i="2"/>
  <c r="AP82" i="2"/>
  <c r="AQ82" i="2"/>
  <c r="AR82" i="2"/>
  <c r="AS82" i="2"/>
  <c r="AT82" i="2"/>
  <c r="AU82" i="2"/>
  <c r="AV82" i="2"/>
  <c r="E83" i="2"/>
  <c r="F83" i="2"/>
  <c r="G83" i="2"/>
  <c r="H83" i="2"/>
  <c r="I83" i="2"/>
  <c r="J83" i="2"/>
  <c r="K83" i="2"/>
  <c r="L83" i="2"/>
  <c r="M83" i="2"/>
  <c r="N83" i="2"/>
  <c r="O83" i="2"/>
  <c r="P83" i="2"/>
  <c r="Q83" i="2"/>
  <c r="R83" i="2"/>
  <c r="S83" i="2"/>
  <c r="T83" i="2"/>
  <c r="U83" i="2"/>
  <c r="V83" i="2"/>
  <c r="W83" i="2"/>
  <c r="X83" i="2"/>
  <c r="Y83" i="2"/>
  <c r="Z83" i="2"/>
  <c r="AA83" i="2"/>
  <c r="AB83" i="2"/>
  <c r="AC83" i="2"/>
  <c r="AD83" i="2"/>
  <c r="AE83" i="2"/>
  <c r="AF83" i="2"/>
  <c r="AG83" i="2"/>
  <c r="AH83" i="2"/>
  <c r="AI83" i="2"/>
  <c r="AJ83" i="2"/>
  <c r="AK83" i="2"/>
  <c r="AL83" i="2"/>
  <c r="AM83" i="2"/>
  <c r="AN83" i="2"/>
  <c r="AO83" i="2"/>
  <c r="AP83" i="2"/>
  <c r="AQ83" i="2"/>
  <c r="AR83" i="2"/>
  <c r="AS83" i="2"/>
  <c r="AT83" i="2"/>
  <c r="AU83" i="2"/>
  <c r="AV83" i="2"/>
  <c r="E84" i="2"/>
  <c r="F84" i="2"/>
  <c r="G84" i="2"/>
  <c r="H84" i="2"/>
  <c r="I84" i="2"/>
  <c r="J84" i="2"/>
  <c r="K84" i="2"/>
  <c r="L84" i="2"/>
  <c r="M84" i="2"/>
  <c r="N84" i="2"/>
  <c r="O84" i="2"/>
  <c r="P84" i="2"/>
  <c r="Q84" i="2"/>
  <c r="R84" i="2"/>
  <c r="S84" i="2"/>
  <c r="T84" i="2"/>
  <c r="U84" i="2"/>
  <c r="V84" i="2"/>
  <c r="W84" i="2"/>
  <c r="X84" i="2"/>
  <c r="Y84" i="2"/>
  <c r="Z84" i="2"/>
  <c r="AA84" i="2"/>
  <c r="AB84" i="2"/>
  <c r="AC84" i="2"/>
  <c r="AD84" i="2"/>
  <c r="AE84" i="2"/>
  <c r="AF84" i="2"/>
  <c r="AG84" i="2"/>
  <c r="AH84" i="2"/>
  <c r="AI84" i="2"/>
  <c r="AJ84" i="2"/>
  <c r="AK84" i="2"/>
  <c r="AL84" i="2"/>
  <c r="AM84" i="2"/>
  <c r="AN84" i="2"/>
  <c r="AO84" i="2"/>
  <c r="AP84" i="2"/>
  <c r="AQ84" i="2"/>
  <c r="AR84" i="2"/>
  <c r="AS84" i="2"/>
  <c r="AT84" i="2"/>
  <c r="AU84" i="2"/>
  <c r="AV84" i="2"/>
  <c r="E85" i="2"/>
  <c r="F85" i="2"/>
  <c r="G85" i="2"/>
  <c r="H85" i="2"/>
  <c r="I85" i="2"/>
  <c r="J85" i="2"/>
  <c r="K85" i="2"/>
  <c r="L85" i="2"/>
  <c r="M85" i="2"/>
  <c r="N85" i="2"/>
  <c r="O85" i="2"/>
  <c r="P85" i="2"/>
  <c r="Q85" i="2"/>
  <c r="R85" i="2"/>
  <c r="S85" i="2"/>
  <c r="T85" i="2"/>
  <c r="U85" i="2"/>
  <c r="V85" i="2"/>
  <c r="W85" i="2"/>
  <c r="X85" i="2"/>
  <c r="Y85" i="2"/>
  <c r="Z85" i="2"/>
  <c r="AA85" i="2"/>
  <c r="AB85" i="2"/>
  <c r="AC85" i="2"/>
  <c r="AD85" i="2"/>
  <c r="AE85" i="2"/>
  <c r="AF85" i="2"/>
  <c r="AG85" i="2"/>
  <c r="AH85" i="2"/>
  <c r="AI85" i="2"/>
  <c r="AJ85" i="2"/>
  <c r="AK85" i="2"/>
  <c r="AL85" i="2"/>
  <c r="AM85" i="2"/>
  <c r="AN85" i="2"/>
  <c r="AO85" i="2"/>
  <c r="AP85" i="2"/>
  <c r="AQ85" i="2"/>
  <c r="AR85" i="2"/>
  <c r="AS85" i="2"/>
  <c r="AT85" i="2"/>
  <c r="AU85" i="2"/>
  <c r="AV85" i="2"/>
  <c r="E86" i="2"/>
  <c r="F86" i="2"/>
  <c r="G86" i="2"/>
  <c r="H86" i="2"/>
  <c r="I86" i="2"/>
  <c r="J86" i="2"/>
  <c r="K86" i="2"/>
  <c r="L86" i="2"/>
  <c r="M86" i="2"/>
  <c r="N86" i="2"/>
  <c r="O86" i="2"/>
  <c r="P86" i="2"/>
  <c r="Q86" i="2"/>
  <c r="R86" i="2"/>
  <c r="S86" i="2"/>
  <c r="T86" i="2"/>
  <c r="U86" i="2"/>
  <c r="V86" i="2"/>
  <c r="W86" i="2"/>
  <c r="X86" i="2"/>
  <c r="Y86" i="2"/>
  <c r="Z86" i="2"/>
  <c r="AA86" i="2"/>
  <c r="AB86" i="2"/>
  <c r="AC86" i="2"/>
  <c r="AD86" i="2"/>
  <c r="AE86" i="2"/>
  <c r="AF86" i="2"/>
  <c r="AG86" i="2"/>
  <c r="AH86" i="2"/>
  <c r="AI86" i="2"/>
  <c r="AJ86" i="2"/>
  <c r="AK86" i="2"/>
  <c r="AL86" i="2"/>
  <c r="AM86" i="2"/>
  <c r="AN86" i="2"/>
  <c r="AO86" i="2"/>
  <c r="AP86" i="2"/>
  <c r="AQ86" i="2"/>
  <c r="AR86" i="2"/>
  <c r="AS86" i="2"/>
  <c r="AT86" i="2"/>
  <c r="AU86" i="2"/>
  <c r="AV86" i="2"/>
  <c r="E87" i="2"/>
  <c r="F87" i="2"/>
  <c r="G87" i="2"/>
  <c r="H87" i="2"/>
  <c r="I87" i="2"/>
  <c r="J87" i="2"/>
  <c r="K87" i="2"/>
  <c r="L87" i="2"/>
  <c r="M87" i="2"/>
  <c r="N87" i="2"/>
  <c r="O87" i="2"/>
  <c r="P87" i="2"/>
  <c r="Q87" i="2"/>
  <c r="R87" i="2"/>
  <c r="S87" i="2"/>
  <c r="T87" i="2"/>
  <c r="U87" i="2"/>
  <c r="V87" i="2"/>
  <c r="W87" i="2"/>
  <c r="X87" i="2"/>
  <c r="Y87" i="2"/>
  <c r="Z87" i="2"/>
  <c r="AA87" i="2"/>
  <c r="AB87" i="2"/>
  <c r="AC87" i="2"/>
  <c r="AD87" i="2"/>
  <c r="AE87" i="2"/>
  <c r="AF87" i="2"/>
  <c r="AG87" i="2"/>
  <c r="AH87" i="2"/>
  <c r="AI87" i="2"/>
  <c r="AJ87" i="2"/>
  <c r="AK87" i="2"/>
  <c r="AL87" i="2"/>
  <c r="AM87" i="2"/>
  <c r="AN87" i="2"/>
  <c r="AO87" i="2"/>
  <c r="AP87" i="2"/>
  <c r="AQ87" i="2"/>
  <c r="AR87" i="2"/>
  <c r="AS87" i="2"/>
  <c r="AT87" i="2"/>
  <c r="AU87" i="2"/>
  <c r="AV87" i="2"/>
  <c r="E88" i="2"/>
  <c r="F88" i="2"/>
  <c r="G88" i="2"/>
  <c r="H88" i="2"/>
  <c r="I88" i="2"/>
  <c r="J88" i="2"/>
  <c r="K88" i="2"/>
  <c r="L88" i="2"/>
  <c r="M88" i="2"/>
  <c r="N88" i="2"/>
  <c r="O88" i="2"/>
  <c r="P88" i="2"/>
  <c r="Q88" i="2"/>
  <c r="R88" i="2"/>
  <c r="S88" i="2"/>
  <c r="T88" i="2"/>
  <c r="U88" i="2"/>
  <c r="V88" i="2"/>
  <c r="W88" i="2"/>
  <c r="X88" i="2"/>
  <c r="Y88" i="2"/>
  <c r="Z88" i="2"/>
  <c r="AA88" i="2"/>
  <c r="AB88" i="2"/>
  <c r="AC88" i="2"/>
  <c r="AD88" i="2"/>
  <c r="AE88" i="2"/>
  <c r="AF88" i="2"/>
  <c r="AG88" i="2"/>
  <c r="AH88" i="2"/>
  <c r="AI88" i="2"/>
  <c r="AJ88" i="2"/>
  <c r="AK88" i="2"/>
  <c r="AL88" i="2"/>
  <c r="AM88" i="2"/>
  <c r="AN88" i="2"/>
  <c r="AO88" i="2"/>
  <c r="AP88" i="2"/>
  <c r="AQ88" i="2"/>
  <c r="AR88" i="2"/>
  <c r="AS88" i="2"/>
  <c r="AT88" i="2"/>
  <c r="AU88" i="2"/>
  <c r="AV88" i="2"/>
  <c r="E89" i="2"/>
  <c r="F89" i="2"/>
  <c r="G89" i="2"/>
  <c r="H89" i="2"/>
  <c r="I89" i="2"/>
  <c r="J89" i="2"/>
  <c r="K89" i="2"/>
  <c r="L89" i="2"/>
  <c r="M89" i="2"/>
  <c r="N89" i="2"/>
  <c r="O89" i="2"/>
  <c r="P89" i="2"/>
  <c r="Q89" i="2"/>
  <c r="R89" i="2"/>
  <c r="S89" i="2"/>
  <c r="T89" i="2"/>
  <c r="U89" i="2"/>
  <c r="V89" i="2"/>
  <c r="W89" i="2"/>
  <c r="X89" i="2"/>
  <c r="Y89" i="2"/>
  <c r="Z89" i="2"/>
  <c r="AA89" i="2"/>
  <c r="AB89" i="2"/>
  <c r="AC89" i="2"/>
  <c r="AD89" i="2"/>
  <c r="AE89" i="2"/>
  <c r="AF89" i="2"/>
  <c r="AG89" i="2"/>
  <c r="AH89" i="2"/>
  <c r="AI89" i="2"/>
  <c r="AJ89" i="2"/>
  <c r="AK89" i="2"/>
  <c r="AL89" i="2"/>
  <c r="AM89" i="2"/>
  <c r="AN89" i="2"/>
  <c r="AO89" i="2"/>
  <c r="AP89" i="2"/>
  <c r="AQ89" i="2"/>
  <c r="AR89" i="2"/>
  <c r="AS89" i="2"/>
  <c r="AT89" i="2"/>
  <c r="AU89" i="2"/>
  <c r="AV89" i="2"/>
  <c r="E90" i="2"/>
  <c r="F90" i="2"/>
  <c r="G90" i="2"/>
  <c r="H90" i="2"/>
  <c r="I90" i="2"/>
  <c r="J90" i="2"/>
  <c r="K90" i="2"/>
  <c r="L90" i="2"/>
  <c r="M90" i="2"/>
  <c r="N90" i="2"/>
  <c r="O90" i="2"/>
  <c r="P90" i="2"/>
  <c r="Q90" i="2"/>
  <c r="R90" i="2"/>
  <c r="S90" i="2"/>
  <c r="T90" i="2"/>
  <c r="U90" i="2"/>
  <c r="V90" i="2"/>
  <c r="W90" i="2"/>
  <c r="X90" i="2"/>
  <c r="Y90" i="2"/>
  <c r="Z90" i="2"/>
  <c r="AA90" i="2"/>
  <c r="AB90" i="2"/>
  <c r="AC90" i="2"/>
  <c r="AD90" i="2"/>
  <c r="AE90" i="2"/>
  <c r="AF90" i="2"/>
  <c r="AG90" i="2"/>
  <c r="AH90" i="2"/>
  <c r="AI90" i="2"/>
  <c r="AJ90" i="2"/>
  <c r="AK90" i="2"/>
  <c r="AL90" i="2"/>
  <c r="AM90" i="2"/>
  <c r="AN90" i="2"/>
  <c r="AO90" i="2"/>
  <c r="AP90" i="2"/>
  <c r="AQ90" i="2"/>
  <c r="AR90" i="2"/>
  <c r="AS90" i="2"/>
  <c r="AT90" i="2"/>
  <c r="AU90" i="2"/>
  <c r="AV90" i="2"/>
  <c r="E91" i="2"/>
  <c r="F91" i="2"/>
  <c r="G91" i="2"/>
  <c r="H91" i="2"/>
  <c r="I91" i="2"/>
  <c r="J91" i="2"/>
  <c r="K91" i="2"/>
  <c r="L91" i="2"/>
  <c r="M91" i="2"/>
  <c r="N91" i="2"/>
  <c r="O91" i="2"/>
  <c r="P91" i="2"/>
  <c r="Q91" i="2"/>
  <c r="R91" i="2"/>
  <c r="S91" i="2"/>
  <c r="T91" i="2"/>
  <c r="U91" i="2"/>
  <c r="V91" i="2"/>
  <c r="W91" i="2"/>
  <c r="X91" i="2"/>
  <c r="Y91" i="2"/>
  <c r="Z91" i="2"/>
  <c r="AA91" i="2"/>
  <c r="AB91" i="2"/>
  <c r="AC91" i="2"/>
  <c r="AD91" i="2"/>
  <c r="AE91" i="2"/>
  <c r="AF91" i="2"/>
  <c r="AG91" i="2"/>
  <c r="AH91" i="2"/>
  <c r="AI91" i="2"/>
  <c r="AJ91" i="2"/>
  <c r="AK91" i="2"/>
  <c r="AL91" i="2"/>
  <c r="AM91" i="2"/>
  <c r="AN91" i="2"/>
  <c r="AO91" i="2"/>
  <c r="AP91" i="2"/>
  <c r="AQ91" i="2"/>
  <c r="AR91" i="2"/>
  <c r="AS91" i="2"/>
  <c r="AT91" i="2"/>
  <c r="AU91" i="2"/>
  <c r="AV91" i="2"/>
  <c r="E92" i="2"/>
  <c r="F92" i="2"/>
  <c r="G92" i="2"/>
  <c r="H92" i="2"/>
  <c r="I92" i="2"/>
  <c r="J92" i="2"/>
  <c r="K92" i="2"/>
  <c r="L92" i="2"/>
  <c r="M92" i="2"/>
  <c r="N92" i="2"/>
  <c r="O92" i="2"/>
  <c r="P92" i="2"/>
  <c r="Q92" i="2"/>
  <c r="R92" i="2"/>
  <c r="S92" i="2"/>
  <c r="T92" i="2"/>
  <c r="U92" i="2"/>
  <c r="V92" i="2"/>
  <c r="W92" i="2"/>
  <c r="X92" i="2"/>
  <c r="Y92" i="2"/>
  <c r="Z92" i="2"/>
  <c r="AA92" i="2"/>
  <c r="AB92" i="2"/>
  <c r="AC92" i="2"/>
  <c r="AD92" i="2"/>
  <c r="AE92" i="2"/>
  <c r="AF92" i="2"/>
  <c r="AG92" i="2"/>
  <c r="AH92" i="2"/>
  <c r="AI92" i="2"/>
  <c r="AJ92" i="2"/>
  <c r="AK92" i="2"/>
  <c r="AL92" i="2"/>
  <c r="AM92" i="2"/>
  <c r="AN92" i="2"/>
  <c r="AO92" i="2"/>
  <c r="AP92" i="2"/>
  <c r="AQ92" i="2"/>
  <c r="AR92" i="2"/>
  <c r="AS92" i="2"/>
  <c r="AT92" i="2"/>
  <c r="AU92" i="2"/>
  <c r="AV92" i="2"/>
  <c r="E93" i="2"/>
  <c r="F93" i="2"/>
  <c r="G93" i="2"/>
  <c r="H93" i="2"/>
  <c r="I93" i="2"/>
  <c r="J93" i="2"/>
  <c r="K93" i="2"/>
  <c r="L93" i="2"/>
  <c r="M93" i="2"/>
  <c r="N93" i="2"/>
  <c r="O93" i="2"/>
  <c r="P93" i="2"/>
  <c r="Q93" i="2"/>
  <c r="R93" i="2"/>
  <c r="S93" i="2"/>
  <c r="T93" i="2"/>
  <c r="U93" i="2"/>
  <c r="V93" i="2"/>
  <c r="W93" i="2"/>
  <c r="X93" i="2"/>
  <c r="Y93" i="2"/>
  <c r="Z93" i="2"/>
  <c r="AA93" i="2"/>
  <c r="AB93" i="2"/>
  <c r="AC93" i="2"/>
  <c r="AD93" i="2"/>
  <c r="AE93" i="2"/>
  <c r="AF93" i="2"/>
  <c r="AG93" i="2"/>
  <c r="AH93" i="2"/>
  <c r="AI93" i="2"/>
  <c r="AJ93" i="2"/>
  <c r="AK93" i="2"/>
  <c r="AL93" i="2"/>
  <c r="AM93" i="2"/>
  <c r="AN93" i="2"/>
  <c r="AO93" i="2"/>
  <c r="AP93" i="2"/>
  <c r="AQ93" i="2"/>
  <c r="AR93" i="2"/>
  <c r="AS93" i="2"/>
  <c r="AT93" i="2"/>
  <c r="AU93" i="2"/>
  <c r="AV93" i="2"/>
  <c r="E94" i="2"/>
  <c r="F94" i="2"/>
  <c r="G94" i="2"/>
  <c r="H94" i="2"/>
  <c r="I94" i="2"/>
  <c r="J94" i="2"/>
  <c r="K94" i="2"/>
  <c r="L94" i="2"/>
  <c r="M94" i="2"/>
  <c r="N94" i="2"/>
  <c r="O94" i="2"/>
  <c r="P94" i="2"/>
  <c r="Q94" i="2"/>
  <c r="R94" i="2"/>
  <c r="S94" i="2"/>
  <c r="T94" i="2"/>
  <c r="U94" i="2"/>
  <c r="V94" i="2"/>
  <c r="W94" i="2"/>
  <c r="X94" i="2"/>
  <c r="Y94" i="2"/>
  <c r="Z94" i="2"/>
  <c r="AA94" i="2"/>
  <c r="AB94" i="2"/>
  <c r="AC94" i="2"/>
  <c r="AD94" i="2"/>
  <c r="AE94" i="2"/>
  <c r="AF94" i="2"/>
  <c r="AG94" i="2"/>
  <c r="AH94" i="2"/>
  <c r="AI94" i="2"/>
  <c r="AJ94" i="2"/>
  <c r="AK94" i="2"/>
  <c r="AL94" i="2"/>
  <c r="AM94" i="2"/>
  <c r="AN94" i="2"/>
  <c r="AO94" i="2"/>
  <c r="AP94" i="2"/>
  <c r="AQ94" i="2"/>
  <c r="AR94" i="2"/>
  <c r="AS94" i="2"/>
  <c r="AT94" i="2"/>
  <c r="AU94" i="2"/>
  <c r="AV94" i="2"/>
  <c r="E95" i="2"/>
  <c r="F95" i="2"/>
  <c r="G95" i="2"/>
  <c r="H95" i="2"/>
  <c r="I95" i="2"/>
  <c r="J95" i="2"/>
  <c r="K95" i="2"/>
  <c r="L95" i="2"/>
  <c r="M95" i="2"/>
  <c r="N95" i="2"/>
  <c r="O95" i="2"/>
  <c r="P95" i="2"/>
  <c r="Q95" i="2"/>
  <c r="R95" i="2"/>
  <c r="S95" i="2"/>
  <c r="T95" i="2"/>
  <c r="U95" i="2"/>
  <c r="V95" i="2"/>
  <c r="W95" i="2"/>
  <c r="X95" i="2"/>
  <c r="Y95" i="2"/>
  <c r="Z95" i="2"/>
  <c r="AA95" i="2"/>
  <c r="AB95" i="2"/>
  <c r="AC95" i="2"/>
  <c r="AD95" i="2"/>
  <c r="AE95" i="2"/>
  <c r="AF95" i="2"/>
  <c r="AG95" i="2"/>
  <c r="AH95" i="2"/>
  <c r="AI95" i="2"/>
  <c r="AJ95" i="2"/>
  <c r="AK95" i="2"/>
  <c r="AL95" i="2"/>
  <c r="AM95" i="2"/>
  <c r="AN95" i="2"/>
  <c r="AO95" i="2"/>
  <c r="AP95" i="2"/>
  <c r="AQ95" i="2"/>
  <c r="AR95" i="2"/>
  <c r="AS95" i="2"/>
  <c r="AT95" i="2"/>
  <c r="AU95" i="2"/>
  <c r="AV95" i="2"/>
  <c r="E96" i="2"/>
  <c r="F96" i="2"/>
  <c r="G96" i="2"/>
  <c r="H96" i="2"/>
  <c r="I96" i="2"/>
  <c r="J96" i="2"/>
  <c r="K96" i="2"/>
  <c r="L96" i="2"/>
  <c r="M96" i="2"/>
  <c r="N96" i="2"/>
  <c r="O96" i="2"/>
  <c r="P96" i="2"/>
  <c r="Q96" i="2"/>
  <c r="R96" i="2"/>
  <c r="S96" i="2"/>
  <c r="T96" i="2"/>
  <c r="U96" i="2"/>
  <c r="V96" i="2"/>
  <c r="W96" i="2"/>
  <c r="X96" i="2"/>
  <c r="Y96" i="2"/>
  <c r="Z96" i="2"/>
  <c r="AA96" i="2"/>
  <c r="AB96" i="2"/>
  <c r="AC96" i="2"/>
  <c r="AD96" i="2"/>
  <c r="AE96" i="2"/>
  <c r="AF96" i="2"/>
  <c r="AG96" i="2"/>
  <c r="AH96" i="2"/>
  <c r="AI96" i="2"/>
  <c r="AJ96" i="2"/>
  <c r="AK96" i="2"/>
  <c r="AL96" i="2"/>
  <c r="AM96" i="2"/>
  <c r="AN96" i="2"/>
  <c r="AO96" i="2"/>
  <c r="AP96" i="2"/>
  <c r="AQ96" i="2"/>
  <c r="AR96" i="2"/>
  <c r="AS96" i="2"/>
  <c r="AT96" i="2"/>
  <c r="AU96" i="2"/>
  <c r="AV96" i="2"/>
  <c r="E97" i="2"/>
  <c r="F97" i="2"/>
  <c r="G97" i="2"/>
  <c r="H97" i="2"/>
  <c r="I97" i="2"/>
  <c r="J97" i="2"/>
  <c r="K97" i="2"/>
  <c r="L97" i="2"/>
  <c r="M97" i="2"/>
  <c r="N97" i="2"/>
  <c r="O97" i="2"/>
  <c r="P97" i="2"/>
  <c r="Q97" i="2"/>
  <c r="R97" i="2"/>
  <c r="S97" i="2"/>
  <c r="T97" i="2"/>
  <c r="U97" i="2"/>
  <c r="V97" i="2"/>
  <c r="W97" i="2"/>
  <c r="X97" i="2"/>
  <c r="Y97" i="2"/>
  <c r="Z97" i="2"/>
  <c r="AA97" i="2"/>
  <c r="AB97" i="2"/>
  <c r="AC97" i="2"/>
  <c r="AD97" i="2"/>
  <c r="AE97" i="2"/>
  <c r="AF97" i="2"/>
  <c r="AG97" i="2"/>
  <c r="AH97" i="2"/>
  <c r="AI97" i="2"/>
  <c r="AJ97" i="2"/>
  <c r="AK97" i="2"/>
  <c r="AL97" i="2"/>
  <c r="AM97" i="2"/>
  <c r="AN97" i="2"/>
  <c r="AO97" i="2"/>
  <c r="AP97" i="2"/>
  <c r="AQ97" i="2"/>
  <c r="AR97" i="2"/>
  <c r="AS97" i="2"/>
  <c r="AT97" i="2"/>
  <c r="AU97" i="2"/>
  <c r="AV97" i="2"/>
  <c r="E98" i="2"/>
  <c r="F98" i="2"/>
  <c r="G98" i="2"/>
  <c r="H98" i="2"/>
  <c r="I98" i="2"/>
  <c r="J98" i="2"/>
  <c r="K98" i="2"/>
  <c r="L98" i="2"/>
  <c r="M98" i="2"/>
  <c r="N98" i="2"/>
  <c r="O98" i="2"/>
  <c r="P98" i="2"/>
  <c r="Q98" i="2"/>
  <c r="R98" i="2"/>
  <c r="S98" i="2"/>
  <c r="T98" i="2"/>
  <c r="U98" i="2"/>
  <c r="V98" i="2"/>
  <c r="W98" i="2"/>
  <c r="X98" i="2"/>
  <c r="Y98" i="2"/>
  <c r="Z98" i="2"/>
  <c r="AA98" i="2"/>
  <c r="AB98" i="2"/>
  <c r="AC98" i="2"/>
  <c r="AD98" i="2"/>
  <c r="AE98" i="2"/>
  <c r="AF98" i="2"/>
  <c r="AG98" i="2"/>
  <c r="AH98" i="2"/>
  <c r="AI98" i="2"/>
  <c r="AJ98" i="2"/>
  <c r="AK98" i="2"/>
  <c r="AL98" i="2"/>
  <c r="AM98" i="2"/>
  <c r="AN98" i="2"/>
  <c r="AO98" i="2"/>
  <c r="AP98" i="2"/>
  <c r="AQ98" i="2"/>
  <c r="AR98" i="2"/>
  <c r="AS98" i="2"/>
  <c r="AT98" i="2"/>
  <c r="AU98" i="2"/>
  <c r="AV98" i="2"/>
  <c r="E99" i="2"/>
  <c r="F99" i="2"/>
  <c r="G99" i="2"/>
  <c r="H99" i="2"/>
  <c r="I99" i="2"/>
  <c r="J99" i="2"/>
  <c r="K99" i="2"/>
  <c r="L99" i="2"/>
  <c r="M99" i="2"/>
  <c r="N99" i="2"/>
  <c r="O99" i="2"/>
  <c r="P99" i="2"/>
  <c r="Q99" i="2"/>
  <c r="R99" i="2"/>
  <c r="S99" i="2"/>
  <c r="T99" i="2"/>
  <c r="U99" i="2"/>
  <c r="V99" i="2"/>
  <c r="W99" i="2"/>
  <c r="X99" i="2"/>
  <c r="Y99" i="2"/>
  <c r="Z99" i="2"/>
  <c r="AA99" i="2"/>
  <c r="AB99" i="2"/>
  <c r="AC99" i="2"/>
  <c r="AD99" i="2"/>
  <c r="AE99" i="2"/>
  <c r="AF99" i="2"/>
  <c r="AG99" i="2"/>
  <c r="AH99" i="2"/>
  <c r="AI99" i="2"/>
  <c r="AJ99" i="2"/>
  <c r="AK99" i="2"/>
  <c r="AL99" i="2"/>
  <c r="AM99" i="2"/>
  <c r="AN99" i="2"/>
  <c r="AO99" i="2"/>
  <c r="AP99" i="2"/>
  <c r="AQ99" i="2"/>
  <c r="AR99" i="2"/>
  <c r="AS99" i="2"/>
  <c r="AT99" i="2"/>
  <c r="AU99" i="2"/>
  <c r="AV99" i="2"/>
  <c r="E100" i="2"/>
  <c r="F100" i="2"/>
  <c r="G100" i="2"/>
  <c r="H100" i="2"/>
  <c r="I100" i="2"/>
  <c r="J100" i="2"/>
  <c r="K100" i="2"/>
  <c r="L100" i="2"/>
  <c r="M100" i="2"/>
  <c r="N100" i="2"/>
  <c r="O100" i="2"/>
  <c r="P100" i="2"/>
  <c r="Q100" i="2"/>
  <c r="R100" i="2"/>
  <c r="S100" i="2"/>
  <c r="T100" i="2"/>
  <c r="U100" i="2"/>
  <c r="V100" i="2"/>
  <c r="W100" i="2"/>
  <c r="X100" i="2"/>
  <c r="Y100" i="2"/>
  <c r="Z100" i="2"/>
  <c r="AA100" i="2"/>
  <c r="AB100" i="2"/>
  <c r="AC100" i="2"/>
  <c r="AD100" i="2"/>
  <c r="AE100" i="2"/>
  <c r="AF100" i="2"/>
  <c r="AG100" i="2"/>
  <c r="AH100" i="2"/>
  <c r="AI100" i="2"/>
  <c r="AJ100" i="2"/>
  <c r="AK100" i="2"/>
  <c r="AL100" i="2"/>
  <c r="AM100" i="2"/>
  <c r="AN100" i="2"/>
  <c r="AO100" i="2"/>
  <c r="AP100" i="2"/>
  <c r="AQ100" i="2"/>
  <c r="AR100" i="2"/>
  <c r="AS100" i="2"/>
  <c r="AT100" i="2"/>
  <c r="AU100" i="2"/>
  <c r="AV100" i="2"/>
  <c r="E101" i="2"/>
  <c r="F101" i="2"/>
  <c r="G101" i="2"/>
  <c r="H101" i="2"/>
  <c r="I101" i="2"/>
  <c r="J101" i="2"/>
  <c r="K101" i="2"/>
  <c r="L101" i="2"/>
  <c r="M101" i="2"/>
  <c r="N101" i="2"/>
  <c r="O101" i="2"/>
  <c r="P101" i="2"/>
  <c r="Q101" i="2"/>
  <c r="R101" i="2"/>
  <c r="S101" i="2"/>
  <c r="T101" i="2"/>
  <c r="U101" i="2"/>
  <c r="V101" i="2"/>
  <c r="W101" i="2"/>
  <c r="X101" i="2"/>
  <c r="Y101" i="2"/>
  <c r="Z101" i="2"/>
  <c r="AA101" i="2"/>
  <c r="AB101" i="2"/>
  <c r="AC101" i="2"/>
  <c r="AD101" i="2"/>
  <c r="AE101" i="2"/>
  <c r="AF101" i="2"/>
  <c r="AG101" i="2"/>
  <c r="AH101" i="2"/>
  <c r="AI101" i="2"/>
  <c r="AJ101" i="2"/>
  <c r="AK101" i="2"/>
  <c r="AL101" i="2"/>
  <c r="AM101" i="2"/>
  <c r="AN101" i="2"/>
  <c r="AO101" i="2"/>
  <c r="AP101" i="2"/>
  <c r="AQ101" i="2"/>
  <c r="AR101" i="2"/>
  <c r="AS101" i="2"/>
  <c r="AT101" i="2"/>
  <c r="AU101" i="2"/>
  <c r="AV101" i="2"/>
  <c r="E102" i="2"/>
  <c r="F102" i="2"/>
  <c r="G102" i="2"/>
  <c r="H102" i="2"/>
  <c r="I102" i="2"/>
  <c r="J102" i="2"/>
  <c r="K102" i="2"/>
  <c r="L102" i="2"/>
  <c r="M102" i="2"/>
  <c r="N102" i="2"/>
  <c r="O102" i="2"/>
  <c r="P102" i="2"/>
  <c r="Q102" i="2"/>
  <c r="R102" i="2"/>
  <c r="S102" i="2"/>
  <c r="T102" i="2"/>
  <c r="U102" i="2"/>
  <c r="V102" i="2"/>
  <c r="W102" i="2"/>
  <c r="X102" i="2"/>
  <c r="Y102" i="2"/>
  <c r="Z102" i="2"/>
  <c r="AA102" i="2"/>
  <c r="AB102" i="2"/>
  <c r="AC102" i="2"/>
  <c r="AD102" i="2"/>
  <c r="AE102" i="2"/>
  <c r="AF102" i="2"/>
  <c r="AG102" i="2"/>
  <c r="AH102" i="2"/>
  <c r="AI102" i="2"/>
  <c r="AJ102" i="2"/>
  <c r="AK102" i="2"/>
  <c r="AL102" i="2"/>
  <c r="AM102" i="2"/>
  <c r="AN102" i="2"/>
  <c r="AO102" i="2"/>
  <c r="AP102" i="2"/>
  <c r="AQ102" i="2"/>
  <c r="AR102" i="2"/>
  <c r="AS102" i="2"/>
  <c r="AT102" i="2"/>
  <c r="AU102" i="2"/>
  <c r="AV102" i="2"/>
  <c r="E103" i="2"/>
  <c r="F103" i="2"/>
  <c r="G103" i="2"/>
  <c r="H103" i="2"/>
  <c r="I103" i="2"/>
  <c r="J103" i="2"/>
  <c r="K103" i="2"/>
  <c r="L103" i="2"/>
  <c r="M103" i="2"/>
  <c r="N103" i="2"/>
  <c r="O103" i="2"/>
  <c r="P103" i="2"/>
  <c r="Q103" i="2"/>
  <c r="R103" i="2"/>
  <c r="S103" i="2"/>
  <c r="T103" i="2"/>
  <c r="U103" i="2"/>
  <c r="V103" i="2"/>
  <c r="W103" i="2"/>
  <c r="X103" i="2"/>
  <c r="Y103" i="2"/>
  <c r="Z103" i="2"/>
  <c r="AA103" i="2"/>
  <c r="AB103" i="2"/>
  <c r="AC103" i="2"/>
  <c r="AD103" i="2"/>
  <c r="AE103" i="2"/>
  <c r="AF103" i="2"/>
  <c r="AG103" i="2"/>
  <c r="AH103" i="2"/>
  <c r="AI103" i="2"/>
  <c r="AJ103" i="2"/>
  <c r="AK103" i="2"/>
  <c r="AL103" i="2"/>
  <c r="AM103" i="2"/>
  <c r="AN103" i="2"/>
  <c r="AO103" i="2"/>
  <c r="AP103" i="2"/>
  <c r="AQ103" i="2"/>
  <c r="AR103" i="2"/>
  <c r="AS103" i="2"/>
  <c r="AT103" i="2"/>
  <c r="AU103" i="2"/>
  <c r="AV103" i="2"/>
  <c r="E104" i="2"/>
  <c r="F104" i="2"/>
  <c r="G104" i="2"/>
  <c r="H104" i="2"/>
  <c r="I104" i="2"/>
  <c r="J104" i="2"/>
  <c r="K104" i="2"/>
  <c r="L104" i="2"/>
  <c r="M104" i="2"/>
  <c r="N104" i="2"/>
  <c r="O104" i="2"/>
  <c r="P104" i="2"/>
  <c r="Q104" i="2"/>
  <c r="R104" i="2"/>
  <c r="S104" i="2"/>
  <c r="T104" i="2"/>
  <c r="U104" i="2"/>
  <c r="V104" i="2"/>
  <c r="W104" i="2"/>
  <c r="X104" i="2"/>
  <c r="Y104" i="2"/>
  <c r="Z104" i="2"/>
  <c r="AA104" i="2"/>
  <c r="AB104" i="2"/>
  <c r="AC104" i="2"/>
  <c r="AD104" i="2"/>
  <c r="AE104" i="2"/>
  <c r="AF104" i="2"/>
  <c r="AG104" i="2"/>
  <c r="AH104" i="2"/>
  <c r="AI104" i="2"/>
  <c r="AJ104" i="2"/>
  <c r="AK104" i="2"/>
  <c r="AL104" i="2"/>
  <c r="AM104" i="2"/>
  <c r="AN104" i="2"/>
  <c r="AO104" i="2"/>
  <c r="AP104" i="2"/>
  <c r="AQ104" i="2"/>
  <c r="AR104" i="2"/>
  <c r="AS104" i="2"/>
  <c r="AT104" i="2"/>
  <c r="AU104" i="2"/>
  <c r="AV104" i="2"/>
  <c r="E105" i="2"/>
  <c r="F105" i="2"/>
  <c r="G105" i="2"/>
  <c r="H105" i="2"/>
  <c r="I105" i="2"/>
  <c r="J105" i="2"/>
  <c r="K105" i="2"/>
  <c r="L105" i="2"/>
  <c r="M105" i="2"/>
  <c r="N105" i="2"/>
  <c r="O105" i="2"/>
  <c r="P105" i="2"/>
  <c r="Q105" i="2"/>
  <c r="R105" i="2"/>
  <c r="S105" i="2"/>
  <c r="T105" i="2"/>
  <c r="U105" i="2"/>
  <c r="V105" i="2"/>
  <c r="W105" i="2"/>
  <c r="X105" i="2"/>
  <c r="Y105" i="2"/>
  <c r="Z105" i="2"/>
  <c r="AA105" i="2"/>
  <c r="AB105" i="2"/>
  <c r="AC105" i="2"/>
  <c r="AD105" i="2"/>
  <c r="AE105" i="2"/>
  <c r="AF105" i="2"/>
  <c r="AG105" i="2"/>
  <c r="AH105" i="2"/>
  <c r="AI105" i="2"/>
  <c r="AJ105" i="2"/>
  <c r="AK105" i="2"/>
  <c r="AL105" i="2"/>
  <c r="AM105" i="2"/>
  <c r="AN105" i="2"/>
  <c r="AO105" i="2"/>
  <c r="AP105" i="2"/>
  <c r="AQ105" i="2"/>
  <c r="AR105" i="2"/>
  <c r="AS105" i="2"/>
  <c r="AT105" i="2"/>
  <c r="AU105" i="2"/>
  <c r="AV105" i="2"/>
  <c r="E106" i="2"/>
  <c r="F106" i="2"/>
  <c r="G106" i="2"/>
  <c r="H106" i="2"/>
  <c r="I106" i="2"/>
  <c r="J106" i="2"/>
  <c r="K106" i="2"/>
  <c r="L106" i="2"/>
  <c r="M106" i="2"/>
  <c r="N106" i="2"/>
  <c r="O106" i="2"/>
  <c r="P106" i="2"/>
  <c r="Q106" i="2"/>
  <c r="R106" i="2"/>
  <c r="S106" i="2"/>
  <c r="T106" i="2"/>
  <c r="U106" i="2"/>
  <c r="V106" i="2"/>
  <c r="W106" i="2"/>
  <c r="X106" i="2"/>
  <c r="Y106" i="2"/>
  <c r="Z106" i="2"/>
  <c r="AA106" i="2"/>
  <c r="AB106" i="2"/>
  <c r="AC106" i="2"/>
  <c r="AD106" i="2"/>
  <c r="AE106" i="2"/>
  <c r="AF106" i="2"/>
  <c r="AG106" i="2"/>
  <c r="AH106" i="2"/>
  <c r="AI106" i="2"/>
  <c r="AJ106" i="2"/>
  <c r="AK106" i="2"/>
  <c r="AL106" i="2"/>
  <c r="AM106" i="2"/>
  <c r="AN106" i="2"/>
  <c r="AO106" i="2"/>
  <c r="AP106" i="2"/>
  <c r="AQ106" i="2"/>
  <c r="AR106" i="2"/>
  <c r="AS106" i="2"/>
  <c r="AT106" i="2"/>
  <c r="AU106" i="2"/>
  <c r="AV106" i="2"/>
  <c r="E107" i="2"/>
  <c r="F107" i="2"/>
  <c r="G107" i="2"/>
  <c r="H107" i="2"/>
  <c r="I107" i="2"/>
  <c r="J107" i="2"/>
  <c r="K107" i="2"/>
  <c r="L107" i="2"/>
  <c r="M107" i="2"/>
  <c r="N107" i="2"/>
  <c r="O107" i="2"/>
  <c r="P107" i="2"/>
  <c r="Q107" i="2"/>
  <c r="R107" i="2"/>
  <c r="S107" i="2"/>
  <c r="T107" i="2"/>
  <c r="U107" i="2"/>
  <c r="V107" i="2"/>
  <c r="W107" i="2"/>
  <c r="X107" i="2"/>
  <c r="Y107" i="2"/>
  <c r="Z107" i="2"/>
  <c r="AA107" i="2"/>
  <c r="AB107" i="2"/>
  <c r="AC107" i="2"/>
  <c r="AD107" i="2"/>
  <c r="AE107" i="2"/>
  <c r="AF107" i="2"/>
  <c r="AG107" i="2"/>
  <c r="AH107" i="2"/>
  <c r="AI107" i="2"/>
  <c r="AJ107" i="2"/>
  <c r="AK107" i="2"/>
  <c r="AL107" i="2"/>
  <c r="AM107" i="2"/>
  <c r="AN107" i="2"/>
  <c r="AO107" i="2"/>
  <c r="AP107" i="2"/>
  <c r="AQ107" i="2"/>
  <c r="AR107" i="2"/>
  <c r="AS107" i="2"/>
  <c r="AT107" i="2"/>
  <c r="AU107" i="2"/>
  <c r="AV107" i="2"/>
  <c r="E108" i="2"/>
  <c r="F108" i="2"/>
  <c r="G108" i="2"/>
  <c r="H108" i="2"/>
  <c r="I108" i="2"/>
  <c r="J108" i="2"/>
  <c r="K108" i="2"/>
  <c r="L108" i="2"/>
  <c r="M108" i="2"/>
  <c r="N108" i="2"/>
  <c r="O108" i="2"/>
  <c r="P108" i="2"/>
  <c r="Q108" i="2"/>
  <c r="R108" i="2"/>
  <c r="S108" i="2"/>
  <c r="T108" i="2"/>
  <c r="U108" i="2"/>
  <c r="V108" i="2"/>
  <c r="W108" i="2"/>
  <c r="X108" i="2"/>
  <c r="Y108" i="2"/>
  <c r="Z108" i="2"/>
  <c r="AA108" i="2"/>
  <c r="AB108" i="2"/>
  <c r="AC108" i="2"/>
  <c r="AD108" i="2"/>
  <c r="AE108" i="2"/>
  <c r="AF108" i="2"/>
  <c r="AG108" i="2"/>
  <c r="AH108" i="2"/>
  <c r="AI108" i="2"/>
  <c r="AJ108" i="2"/>
  <c r="AK108" i="2"/>
  <c r="AL108" i="2"/>
  <c r="AM108" i="2"/>
  <c r="AN108" i="2"/>
  <c r="AO108" i="2"/>
  <c r="AP108" i="2"/>
  <c r="AQ108" i="2"/>
  <c r="AR108" i="2"/>
  <c r="AS108" i="2"/>
  <c r="AT108" i="2"/>
  <c r="AU108" i="2"/>
  <c r="AV108" i="2"/>
  <c r="E109" i="2"/>
  <c r="F109" i="2"/>
  <c r="G109" i="2"/>
  <c r="H109" i="2"/>
  <c r="I109" i="2"/>
  <c r="J109" i="2"/>
  <c r="K109" i="2"/>
  <c r="L109" i="2"/>
  <c r="M109" i="2"/>
  <c r="N109" i="2"/>
  <c r="O109" i="2"/>
  <c r="P109" i="2"/>
  <c r="Q109" i="2"/>
  <c r="R109" i="2"/>
  <c r="S109" i="2"/>
  <c r="T109" i="2"/>
  <c r="U109" i="2"/>
  <c r="V109" i="2"/>
  <c r="W109" i="2"/>
  <c r="X109" i="2"/>
  <c r="Y109" i="2"/>
  <c r="Z109" i="2"/>
  <c r="AA109" i="2"/>
  <c r="AB109" i="2"/>
  <c r="AC109" i="2"/>
  <c r="AD109" i="2"/>
  <c r="AE109" i="2"/>
  <c r="AF109" i="2"/>
  <c r="AG109" i="2"/>
  <c r="AH109" i="2"/>
  <c r="AI109" i="2"/>
  <c r="AJ109" i="2"/>
  <c r="AK109" i="2"/>
  <c r="AL109" i="2"/>
  <c r="AM109" i="2"/>
  <c r="AN109" i="2"/>
  <c r="AO109" i="2"/>
  <c r="AP109" i="2"/>
  <c r="AQ109" i="2"/>
  <c r="AR109" i="2"/>
  <c r="AS109" i="2"/>
  <c r="AT109" i="2"/>
  <c r="AU109" i="2"/>
  <c r="AV109" i="2"/>
  <c r="E110" i="2"/>
  <c r="F110" i="2"/>
  <c r="G110" i="2"/>
  <c r="H110" i="2"/>
  <c r="I110" i="2"/>
  <c r="J110" i="2"/>
  <c r="K110" i="2"/>
  <c r="L110" i="2"/>
  <c r="M110" i="2"/>
  <c r="N110" i="2"/>
  <c r="O110" i="2"/>
  <c r="P110" i="2"/>
  <c r="Q110" i="2"/>
  <c r="R110" i="2"/>
  <c r="S110" i="2"/>
  <c r="T110" i="2"/>
  <c r="U110" i="2"/>
  <c r="V110" i="2"/>
  <c r="W110" i="2"/>
  <c r="X110" i="2"/>
  <c r="Y110" i="2"/>
  <c r="Z110" i="2"/>
  <c r="AA110" i="2"/>
  <c r="AB110" i="2"/>
  <c r="AC110" i="2"/>
  <c r="AD110" i="2"/>
  <c r="AE110" i="2"/>
  <c r="AF110" i="2"/>
  <c r="AG110" i="2"/>
  <c r="AH110" i="2"/>
  <c r="AI110" i="2"/>
  <c r="AJ110" i="2"/>
  <c r="AK110" i="2"/>
  <c r="AL110" i="2"/>
  <c r="AM110" i="2"/>
  <c r="AN110" i="2"/>
  <c r="AO110" i="2"/>
  <c r="AP110" i="2"/>
  <c r="AQ110" i="2"/>
  <c r="AR110" i="2"/>
  <c r="AS110" i="2"/>
  <c r="AT110" i="2"/>
  <c r="AU110" i="2"/>
  <c r="AV110" i="2"/>
  <c r="E111" i="2"/>
  <c r="F111" i="2"/>
  <c r="G111" i="2"/>
  <c r="H111" i="2"/>
  <c r="I111" i="2"/>
  <c r="J111" i="2"/>
  <c r="K111" i="2"/>
  <c r="L111" i="2"/>
  <c r="M111" i="2"/>
  <c r="N111" i="2"/>
  <c r="O111" i="2"/>
  <c r="P111" i="2"/>
  <c r="Q111" i="2"/>
  <c r="R111" i="2"/>
  <c r="S111" i="2"/>
  <c r="T111" i="2"/>
  <c r="U111" i="2"/>
  <c r="V111" i="2"/>
  <c r="W111" i="2"/>
  <c r="X111" i="2"/>
  <c r="Y111" i="2"/>
  <c r="Z111" i="2"/>
  <c r="AA111" i="2"/>
  <c r="AB111" i="2"/>
  <c r="AC111" i="2"/>
  <c r="AD111" i="2"/>
  <c r="AE111" i="2"/>
  <c r="AF111" i="2"/>
  <c r="AG111" i="2"/>
  <c r="AH111" i="2"/>
  <c r="AI111" i="2"/>
  <c r="AJ111" i="2"/>
  <c r="AK111" i="2"/>
  <c r="AL111" i="2"/>
  <c r="AM111" i="2"/>
  <c r="AN111" i="2"/>
  <c r="AO111" i="2"/>
  <c r="AP111" i="2"/>
  <c r="AQ111" i="2"/>
  <c r="AR111" i="2"/>
  <c r="AS111" i="2"/>
  <c r="AT111" i="2"/>
  <c r="AU111" i="2"/>
  <c r="AV111" i="2"/>
  <c r="E112" i="2"/>
  <c r="F112" i="2"/>
  <c r="G112" i="2"/>
  <c r="H112" i="2"/>
  <c r="I112" i="2"/>
  <c r="J112" i="2"/>
  <c r="K112" i="2"/>
  <c r="L112" i="2"/>
  <c r="M112" i="2"/>
  <c r="N112" i="2"/>
  <c r="O112" i="2"/>
  <c r="P112" i="2"/>
  <c r="Q112" i="2"/>
  <c r="R112" i="2"/>
  <c r="S112" i="2"/>
  <c r="T112" i="2"/>
  <c r="U112" i="2"/>
  <c r="V112" i="2"/>
  <c r="W112" i="2"/>
  <c r="X112" i="2"/>
  <c r="Y112" i="2"/>
  <c r="Z112" i="2"/>
  <c r="AA112" i="2"/>
  <c r="AB112" i="2"/>
  <c r="AC112" i="2"/>
  <c r="AD112" i="2"/>
  <c r="AE112" i="2"/>
  <c r="AF112" i="2"/>
  <c r="AG112" i="2"/>
  <c r="AH112" i="2"/>
  <c r="AI112" i="2"/>
  <c r="AJ112" i="2"/>
  <c r="AK112" i="2"/>
  <c r="AL112" i="2"/>
  <c r="AM112" i="2"/>
  <c r="AN112" i="2"/>
  <c r="AO112" i="2"/>
  <c r="AP112" i="2"/>
  <c r="AQ112" i="2"/>
  <c r="AR112" i="2"/>
  <c r="AS112" i="2"/>
  <c r="AT112" i="2"/>
  <c r="AU112" i="2"/>
  <c r="AV112" i="2"/>
  <c r="E113" i="2"/>
  <c r="F113" i="2"/>
  <c r="G113" i="2"/>
  <c r="H113" i="2"/>
  <c r="I113" i="2"/>
  <c r="J113" i="2"/>
  <c r="K113" i="2"/>
  <c r="L113" i="2"/>
  <c r="M113" i="2"/>
  <c r="N113" i="2"/>
  <c r="O113" i="2"/>
  <c r="P113" i="2"/>
  <c r="Q113" i="2"/>
  <c r="R113" i="2"/>
  <c r="S113" i="2"/>
  <c r="T113" i="2"/>
  <c r="U113" i="2"/>
  <c r="V113" i="2"/>
  <c r="W113" i="2"/>
  <c r="X113" i="2"/>
  <c r="Y113" i="2"/>
  <c r="Z113" i="2"/>
  <c r="AA113" i="2"/>
  <c r="AB113" i="2"/>
  <c r="AC113" i="2"/>
  <c r="AD113" i="2"/>
  <c r="AE113" i="2"/>
  <c r="AF113" i="2"/>
  <c r="AG113" i="2"/>
  <c r="AH113" i="2"/>
  <c r="AI113" i="2"/>
  <c r="AJ113" i="2"/>
  <c r="AK113" i="2"/>
  <c r="AL113" i="2"/>
  <c r="AM113" i="2"/>
  <c r="AN113" i="2"/>
  <c r="AO113" i="2"/>
  <c r="AP113" i="2"/>
  <c r="AQ113" i="2"/>
  <c r="AR113" i="2"/>
  <c r="AS113" i="2"/>
  <c r="AT113" i="2"/>
  <c r="AU113" i="2"/>
  <c r="AV113" i="2"/>
  <c r="E114" i="2"/>
  <c r="F114" i="2"/>
  <c r="G114" i="2"/>
  <c r="H114" i="2"/>
  <c r="I114" i="2"/>
  <c r="J114" i="2"/>
  <c r="K114" i="2"/>
  <c r="L114" i="2"/>
  <c r="M114" i="2"/>
  <c r="N114" i="2"/>
  <c r="O114" i="2"/>
  <c r="P114" i="2"/>
  <c r="Q114" i="2"/>
  <c r="R114" i="2"/>
  <c r="S114" i="2"/>
  <c r="T114" i="2"/>
  <c r="U114" i="2"/>
  <c r="V114" i="2"/>
  <c r="W114" i="2"/>
  <c r="X114" i="2"/>
  <c r="Y114" i="2"/>
  <c r="Z114" i="2"/>
  <c r="AA114" i="2"/>
  <c r="AB114" i="2"/>
  <c r="AC114" i="2"/>
  <c r="AD114" i="2"/>
  <c r="AE114" i="2"/>
  <c r="AF114" i="2"/>
  <c r="AG114" i="2"/>
  <c r="AH114" i="2"/>
  <c r="AI114" i="2"/>
  <c r="AJ114" i="2"/>
  <c r="AK114" i="2"/>
  <c r="AL114" i="2"/>
  <c r="AM114" i="2"/>
  <c r="AN114" i="2"/>
  <c r="AO114" i="2"/>
  <c r="AP114" i="2"/>
  <c r="AQ114" i="2"/>
  <c r="AR114" i="2"/>
  <c r="AS114" i="2"/>
  <c r="AT114" i="2"/>
  <c r="AU114" i="2"/>
  <c r="AV114" i="2"/>
  <c r="E115" i="2"/>
  <c r="F115" i="2"/>
  <c r="G115" i="2"/>
  <c r="H115" i="2"/>
  <c r="I115" i="2"/>
  <c r="J115" i="2"/>
  <c r="K115" i="2"/>
  <c r="L115" i="2"/>
  <c r="M115" i="2"/>
  <c r="N115" i="2"/>
  <c r="O115" i="2"/>
  <c r="P115" i="2"/>
  <c r="Q115" i="2"/>
  <c r="R115" i="2"/>
  <c r="S115" i="2"/>
  <c r="T115" i="2"/>
  <c r="U115" i="2"/>
  <c r="V115" i="2"/>
  <c r="W115" i="2"/>
  <c r="X115" i="2"/>
  <c r="Y115" i="2"/>
  <c r="Z115" i="2"/>
  <c r="AA115" i="2"/>
  <c r="AB115" i="2"/>
  <c r="AC115" i="2"/>
  <c r="AD115" i="2"/>
  <c r="AE115" i="2"/>
  <c r="AF115" i="2"/>
  <c r="AG115" i="2"/>
  <c r="AH115" i="2"/>
  <c r="AI115" i="2"/>
  <c r="AJ115" i="2"/>
  <c r="AK115" i="2"/>
  <c r="AL115" i="2"/>
  <c r="AM115" i="2"/>
  <c r="AN115" i="2"/>
  <c r="AO115" i="2"/>
  <c r="AP115" i="2"/>
  <c r="AQ115" i="2"/>
  <c r="AR115" i="2"/>
  <c r="AS115" i="2"/>
  <c r="AT115" i="2"/>
  <c r="AU115" i="2"/>
  <c r="AV115" i="2"/>
  <c r="E116" i="2"/>
  <c r="F116" i="2"/>
  <c r="G116" i="2"/>
  <c r="H116" i="2"/>
  <c r="I116" i="2"/>
  <c r="J116" i="2"/>
  <c r="K116" i="2"/>
  <c r="L116" i="2"/>
  <c r="M116" i="2"/>
  <c r="N116" i="2"/>
  <c r="O116" i="2"/>
  <c r="P116" i="2"/>
  <c r="Q116" i="2"/>
  <c r="R116" i="2"/>
  <c r="S116" i="2"/>
  <c r="T116" i="2"/>
  <c r="U116" i="2"/>
  <c r="V116" i="2"/>
  <c r="W116" i="2"/>
  <c r="X116" i="2"/>
  <c r="Y116" i="2"/>
  <c r="Z116" i="2"/>
  <c r="AA116" i="2"/>
  <c r="AB116" i="2"/>
  <c r="AC116" i="2"/>
  <c r="AD116" i="2"/>
  <c r="AE116" i="2"/>
  <c r="AF116" i="2"/>
  <c r="AG116" i="2"/>
  <c r="AH116" i="2"/>
  <c r="AI116" i="2"/>
  <c r="AJ116" i="2"/>
  <c r="AK116" i="2"/>
  <c r="AL116" i="2"/>
  <c r="AM116" i="2"/>
  <c r="AN116" i="2"/>
  <c r="AO116" i="2"/>
  <c r="AP116" i="2"/>
  <c r="AQ116" i="2"/>
  <c r="AR116" i="2"/>
  <c r="AS116" i="2"/>
  <c r="AT116" i="2"/>
  <c r="AU116" i="2"/>
  <c r="AV116" i="2"/>
  <c r="E117" i="2"/>
  <c r="F117" i="2"/>
  <c r="G117" i="2"/>
  <c r="H117" i="2"/>
  <c r="I117" i="2"/>
  <c r="J117" i="2"/>
  <c r="K117" i="2"/>
  <c r="L117" i="2"/>
  <c r="M117" i="2"/>
  <c r="N117" i="2"/>
  <c r="O117" i="2"/>
  <c r="P117" i="2"/>
  <c r="Q117" i="2"/>
  <c r="R117" i="2"/>
  <c r="S117" i="2"/>
  <c r="T117" i="2"/>
  <c r="U117" i="2"/>
  <c r="V117" i="2"/>
  <c r="W117" i="2"/>
  <c r="X117" i="2"/>
  <c r="Y117" i="2"/>
  <c r="Z117" i="2"/>
  <c r="AA117" i="2"/>
  <c r="AB117" i="2"/>
  <c r="AC117" i="2"/>
  <c r="AD117" i="2"/>
  <c r="AE117" i="2"/>
  <c r="AF117" i="2"/>
  <c r="AG117" i="2"/>
  <c r="AH117" i="2"/>
  <c r="AI117" i="2"/>
  <c r="AJ117" i="2"/>
  <c r="AK117" i="2"/>
  <c r="AL117" i="2"/>
  <c r="AM117" i="2"/>
  <c r="AN117" i="2"/>
  <c r="AO117" i="2"/>
  <c r="AP117" i="2"/>
  <c r="AQ117" i="2"/>
  <c r="AR117" i="2"/>
  <c r="AS117" i="2"/>
  <c r="AT117" i="2"/>
  <c r="AU117" i="2"/>
  <c r="AV117" i="2"/>
  <c r="E118" i="2"/>
  <c r="F118" i="2"/>
  <c r="G118" i="2"/>
  <c r="H118" i="2"/>
  <c r="I118" i="2"/>
  <c r="J118" i="2"/>
  <c r="K118" i="2"/>
  <c r="L118" i="2"/>
  <c r="M118" i="2"/>
  <c r="N118" i="2"/>
  <c r="O118" i="2"/>
  <c r="P118" i="2"/>
  <c r="Q118" i="2"/>
  <c r="R118" i="2"/>
  <c r="S118" i="2"/>
  <c r="T118" i="2"/>
  <c r="U118" i="2"/>
  <c r="V118" i="2"/>
  <c r="W118" i="2"/>
  <c r="X118" i="2"/>
  <c r="Y118" i="2"/>
  <c r="Z118" i="2"/>
  <c r="AA118" i="2"/>
  <c r="AB118" i="2"/>
  <c r="AC118" i="2"/>
  <c r="AD118" i="2"/>
  <c r="AE118" i="2"/>
  <c r="AF118" i="2"/>
  <c r="AG118" i="2"/>
  <c r="AH118" i="2"/>
  <c r="AI118" i="2"/>
  <c r="AJ118" i="2"/>
  <c r="AK118" i="2"/>
  <c r="AL118" i="2"/>
  <c r="AM118" i="2"/>
  <c r="AN118" i="2"/>
  <c r="AO118" i="2"/>
  <c r="AP118" i="2"/>
  <c r="AQ118" i="2"/>
  <c r="AR118" i="2"/>
  <c r="AS118" i="2"/>
  <c r="AT118" i="2"/>
  <c r="AU118" i="2"/>
  <c r="AV118" i="2"/>
  <c r="E119" i="2"/>
  <c r="F119" i="2"/>
  <c r="G119" i="2"/>
  <c r="H119" i="2"/>
  <c r="I119" i="2"/>
  <c r="J119" i="2"/>
  <c r="K119" i="2"/>
  <c r="L119" i="2"/>
  <c r="M119" i="2"/>
  <c r="N119" i="2"/>
  <c r="O119" i="2"/>
  <c r="P119" i="2"/>
  <c r="Q119" i="2"/>
  <c r="R119" i="2"/>
  <c r="S119" i="2"/>
  <c r="T119" i="2"/>
  <c r="U119" i="2"/>
  <c r="V119" i="2"/>
  <c r="W119" i="2"/>
  <c r="X119" i="2"/>
  <c r="Y119" i="2"/>
  <c r="Z119" i="2"/>
  <c r="AA119" i="2"/>
  <c r="AB119" i="2"/>
  <c r="AC119" i="2"/>
  <c r="AD119" i="2"/>
  <c r="AE119" i="2"/>
  <c r="AF119" i="2"/>
  <c r="AG119" i="2"/>
  <c r="AH119" i="2"/>
  <c r="AI119" i="2"/>
  <c r="AJ119" i="2"/>
  <c r="AK119" i="2"/>
  <c r="AL119" i="2"/>
  <c r="AM119" i="2"/>
  <c r="AN119" i="2"/>
  <c r="AO119" i="2"/>
  <c r="AP119" i="2"/>
  <c r="AQ119" i="2"/>
  <c r="AR119" i="2"/>
  <c r="AS119" i="2"/>
  <c r="AT119" i="2"/>
  <c r="AU119" i="2"/>
  <c r="AV119" i="2"/>
  <c r="E120" i="2"/>
  <c r="F120" i="2"/>
  <c r="G120" i="2"/>
  <c r="H120" i="2"/>
  <c r="I120" i="2"/>
  <c r="J120" i="2"/>
  <c r="K120" i="2"/>
  <c r="L120" i="2"/>
  <c r="M120" i="2"/>
  <c r="N120" i="2"/>
  <c r="O120" i="2"/>
  <c r="P120" i="2"/>
  <c r="Q120" i="2"/>
  <c r="R120" i="2"/>
  <c r="S120" i="2"/>
  <c r="T120" i="2"/>
  <c r="U120" i="2"/>
  <c r="V120" i="2"/>
  <c r="W120" i="2"/>
  <c r="X120" i="2"/>
  <c r="Y120" i="2"/>
  <c r="Z120" i="2"/>
  <c r="AA120" i="2"/>
  <c r="AB120" i="2"/>
  <c r="AC120" i="2"/>
  <c r="AD120" i="2"/>
  <c r="AE120" i="2"/>
  <c r="AF120" i="2"/>
  <c r="AG120" i="2"/>
  <c r="AH120" i="2"/>
  <c r="AI120" i="2"/>
  <c r="AJ120" i="2"/>
  <c r="AK120" i="2"/>
  <c r="AL120" i="2"/>
  <c r="AM120" i="2"/>
  <c r="AN120" i="2"/>
  <c r="AO120" i="2"/>
  <c r="AP120" i="2"/>
  <c r="AQ120" i="2"/>
  <c r="AR120" i="2"/>
  <c r="AS120" i="2"/>
  <c r="AT120" i="2"/>
  <c r="AU120" i="2"/>
  <c r="AV120" i="2"/>
  <c r="E121" i="2"/>
  <c r="F121" i="2"/>
  <c r="G121" i="2"/>
  <c r="H121" i="2"/>
  <c r="I121" i="2"/>
  <c r="J121" i="2"/>
  <c r="K121" i="2"/>
  <c r="L121" i="2"/>
  <c r="M121" i="2"/>
  <c r="N121" i="2"/>
  <c r="O121" i="2"/>
  <c r="P121" i="2"/>
  <c r="Q121" i="2"/>
  <c r="R121" i="2"/>
  <c r="S121" i="2"/>
  <c r="T121" i="2"/>
  <c r="U121" i="2"/>
  <c r="V121" i="2"/>
  <c r="W121" i="2"/>
  <c r="X121" i="2"/>
  <c r="Y121" i="2"/>
  <c r="Z121" i="2"/>
  <c r="AA121" i="2"/>
  <c r="AB121" i="2"/>
  <c r="AC121" i="2"/>
  <c r="AD121" i="2"/>
  <c r="AE121" i="2"/>
  <c r="AF121" i="2"/>
  <c r="AG121" i="2"/>
  <c r="AH121" i="2"/>
  <c r="AI121" i="2"/>
  <c r="AJ121" i="2"/>
  <c r="AK121" i="2"/>
  <c r="AL121" i="2"/>
  <c r="AM121" i="2"/>
  <c r="AN121" i="2"/>
  <c r="AO121" i="2"/>
  <c r="AP121" i="2"/>
  <c r="AQ121" i="2"/>
  <c r="AR121" i="2"/>
  <c r="AS121" i="2"/>
  <c r="AT121" i="2"/>
  <c r="AU121" i="2"/>
  <c r="AV121" i="2"/>
  <c r="E122" i="2"/>
  <c r="F122" i="2"/>
  <c r="G122" i="2"/>
  <c r="H122" i="2"/>
  <c r="I122" i="2"/>
  <c r="J122" i="2"/>
  <c r="K122" i="2"/>
  <c r="L122" i="2"/>
  <c r="M122" i="2"/>
  <c r="N122" i="2"/>
  <c r="O122" i="2"/>
  <c r="P122" i="2"/>
  <c r="Q122" i="2"/>
  <c r="R122" i="2"/>
  <c r="S122" i="2"/>
  <c r="T122" i="2"/>
  <c r="U122" i="2"/>
  <c r="V122" i="2"/>
  <c r="W122" i="2"/>
  <c r="X122" i="2"/>
  <c r="Y122" i="2"/>
  <c r="Z122" i="2"/>
  <c r="AA122" i="2"/>
  <c r="AB122" i="2"/>
  <c r="AC122" i="2"/>
  <c r="AD122" i="2"/>
  <c r="AE122" i="2"/>
  <c r="AF122" i="2"/>
  <c r="AG122" i="2"/>
  <c r="AH122" i="2"/>
  <c r="AI122" i="2"/>
  <c r="AJ122" i="2"/>
  <c r="AK122" i="2"/>
  <c r="AL122" i="2"/>
  <c r="AM122" i="2"/>
  <c r="AN122" i="2"/>
  <c r="AO122" i="2"/>
  <c r="AP122" i="2"/>
  <c r="AQ122" i="2"/>
  <c r="AR122" i="2"/>
  <c r="AS122" i="2"/>
  <c r="AT122" i="2"/>
  <c r="AU122" i="2"/>
  <c r="AV122" i="2"/>
  <c r="E123" i="2"/>
  <c r="F123" i="2"/>
  <c r="G123" i="2"/>
  <c r="H123" i="2"/>
  <c r="I123" i="2"/>
  <c r="J123" i="2"/>
  <c r="K123" i="2"/>
  <c r="L123" i="2"/>
  <c r="M123" i="2"/>
  <c r="N123" i="2"/>
  <c r="O123" i="2"/>
  <c r="P123" i="2"/>
  <c r="Q123" i="2"/>
  <c r="R123" i="2"/>
  <c r="S123" i="2"/>
  <c r="T123" i="2"/>
  <c r="U123" i="2"/>
  <c r="V123" i="2"/>
  <c r="W123" i="2"/>
  <c r="X123" i="2"/>
  <c r="Y123" i="2"/>
  <c r="Z123" i="2"/>
  <c r="AA123" i="2"/>
  <c r="AB123" i="2"/>
  <c r="AC123" i="2"/>
  <c r="AD123" i="2"/>
  <c r="AE123" i="2"/>
  <c r="AF123" i="2"/>
  <c r="AG123" i="2"/>
  <c r="AH123" i="2"/>
  <c r="AI123" i="2"/>
  <c r="AJ123" i="2"/>
  <c r="AK123" i="2"/>
  <c r="AL123" i="2"/>
  <c r="AM123" i="2"/>
  <c r="AN123" i="2"/>
  <c r="AO123" i="2"/>
  <c r="AP123" i="2"/>
  <c r="AQ123" i="2"/>
  <c r="AR123" i="2"/>
  <c r="AS123" i="2"/>
  <c r="AT123" i="2"/>
  <c r="AU123" i="2"/>
  <c r="AV123" i="2"/>
  <c r="E124" i="2"/>
  <c r="F124" i="2"/>
  <c r="G124" i="2"/>
  <c r="H124" i="2"/>
  <c r="I124" i="2"/>
  <c r="J124" i="2"/>
  <c r="K124" i="2"/>
  <c r="L124" i="2"/>
  <c r="M124" i="2"/>
  <c r="N124" i="2"/>
  <c r="O124" i="2"/>
  <c r="P124" i="2"/>
  <c r="Q124" i="2"/>
  <c r="R124" i="2"/>
  <c r="S124" i="2"/>
  <c r="T124" i="2"/>
  <c r="U124" i="2"/>
  <c r="V124" i="2"/>
  <c r="W124" i="2"/>
  <c r="X124" i="2"/>
  <c r="Y124" i="2"/>
  <c r="Z124" i="2"/>
  <c r="AA124" i="2"/>
  <c r="AB124" i="2"/>
  <c r="AC124" i="2"/>
  <c r="AD124" i="2"/>
  <c r="AE124" i="2"/>
  <c r="AF124" i="2"/>
  <c r="AG124" i="2"/>
  <c r="AH124" i="2"/>
  <c r="AI124" i="2"/>
  <c r="AJ124" i="2"/>
  <c r="AK124" i="2"/>
  <c r="AL124" i="2"/>
  <c r="AM124" i="2"/>
  <c r="AN124" i="2"/>
  <c r="AO124" i="2"/>
  <c r="AP124" i="2"/>
  <c r="AQ124" i="2"/>
  <c r="AR124" i="2"/>
  <c r="AS124" i="2"/>
  <c r="AT124" i="2"/>
  <c r="AU124" i="2"/>
  <c r="AV124" i="2"/>
  <c r="E125" i="2"/>
  <c r="F125" i="2"/>
  <c r="G125" i="2"/>
  <c r="H125" i="2"/>
  <c r="I125" i="2"/>
  <c r="J125" i="2"/>
  <c r="K125" i="2"/>
  <c r="L125" i="2"/>
  <c r="M125" i="2"/>
  <c r="N125" i="2"/>
  <c r="O125" i="2"/>
  <c r="P125" i="2"/>
  <c r="Q125" i="2"/>
  <c r="R125" i="2"/>
  <c r="S125" i="2"/>
  <c r="T125" i="2"/>
  <c r="U125" i="2"/>
  <c r="V125" i="2"/>
  <c r="W125" i="2"/>
  <c r="X125" i="2"/>
  <c r="Y125" i="2"/>
  <c r="Z125" i="2"/>
  <c r="AA125" i="2"/>
  <c r="AB125" i="2"/>
  <c r="AC125" i="2"/>
  <c r="AD125" i="2"/>
  <c r="AE125" i="2"/>
  <c r="AF125" i="2"/>
  <c r="AG125" i="2"/>
  <c r="AH125" i="2"/>
  <c r="AI125" i="2"/>
  <c r="AJ125" i="2"/>
  <c r="AK125" i="2"/>
  <c r="AL125" i="2"/>
  <c r="AM125" i="2"/>
  <c r="AN125" i="2"/>
  <c r="AO125" i="2"/>
  <c r="AP125" i="2"/>
  <c r="AQ125" i="2"/>
  <c r="AR125" i="2"/>
  <c r="AS125" i="2"/>
  <c r="AT125" i="2"/>
  <c r="AU125" i="2"/>
  <c r="AV125" i="2"/>
  <c r="E126" i="2"/>
  <c r="F126" i="2"/>
  <c r="G126" i="2"/>
  <c r="H126" i="2"/>
  <c r="I126" i="2"/>
  <c r="J126" i="2"/>
  <c r="K126" i="2"/>
  <c r="L126" i="2"/>
  <c r="M126" i="2"/>
  <c r="N126" i="2"/>
  <c r="O126" i="2"/>
  <c r="P126" i="2"/>
  <c r="Q126" i="2"/>
  <c r="R126" i="2"/>
  <c r="S126" i="2"/>
  <c r="T126" i="2"/>
  <c r="U126" i="2"/>
  <c r="V126" i="2"/>
  <c r="W126" i="2"/>
  <c r="X126" i="2"/>
  <c r="Y126" i="2"/>
  <c r="Z126" i="2"/>
  <c r="AA126" i="2"/>
  <c r="AB126" i="2"/>
  <c r="AC126" i="2"/>
  <c r="AD126" i="2"/>
  <c r="AE126" i="2"/>
  <c r="AF126" i="2"/>
  <c r="AG126" i="2"/>
  <c r="AH126" i="2"/>
  <c r="AI126" i="2"/>
  <c r="AJ126" i="2"/>
  <c r="AK126" i="2"/>
  <c r="AL126" i="2"/>
  <c r="AM126" i="2"/>
  <c r="AN126" i="2"/>
  <c r="AO126" i="2"/>
  <c r="AP126" i="2"/>
  <c r="AQ126" i="2"/>
  <c r="AR126" i="2"/>
  <c r="AS126" i="2"/>
  <c r="AT126" i="2"/>
  <c r="AU126" i="2"/>
  <c r="AV126" i="2"/>
  <c r="E127" i="2"/>
  <c r="F127" i="2"/>
  <c r="G127" i="2"/>
  <c r="H127" i="2"/>
  <c r="I127" i="2"/>
  <c r="J127" i="2"/>
  <c r="K127" i="2"/>
  <c r="L127" i="2"/>
  <c r="M127" i="2"/>
  <c r="N127" i="2"/>
  <c r="O127" i="2"/>
  <c r="P127" i="2"/>
  <c r="Q127" i="2"/>
  <c r="R127" i="2"/>
  <c r="S127" i="2"/>
  <c r="T127" i="2"/>
  <c r="U127" i="2"/>
  <c r="V127" i="2"/>
  <c r="W127" i="2"/>
  <c r="X127" i="2"/>
  <c r="Y127" i="2"/>
  <c r="Z127" i="2"/>
  <c r="AA127" i="2"/>
  <c r="AB127" i="2"/>
  <c r="AC127" i="2"/>
  <c r="AD127" i="2"/>
  <c r="AE127" i="2"/>
  <c r="AF127" i="2"/>
  <c r="AG127" i="2"/>
  <c r="AH127" i="2"/>
  <c r="AI127" i="2"/>
  <c r="AJ127" i="2"/>
  <c r="AK127" i="2"/>
  <c r="AL127" i="2"/>
  <c r="AM127" i="2"/>
  <c r="AN127" i="2"/>
  <c r="AO127" i="2"/>
  <c r="AP127" i="2"/>
  <c r="AQ127" i="2"/>
  <c r="AR127" i="2"/>
  <c r="AS127" i="2"/>
  <c r="AT127" i="2"/>
  <c r="AU127" i="2"/>
  <c r="AV127" i="2"/>
  <c r="E128" i="2"/>
  <c r="F128" i="2"/>
  <c r="G128" i="2"/>
  <c r="H128" i="2"/>
  <c r="I128" i="2"/>
  <c r="J128" i="2"/>
  <c r="K128" i="2"/>
  <c r="L128" i="2"/>
  <c r="M128" i="2"/>
  <c r="N128" i="2"/>
  <c r="O128" i="2"/>
  <c r="P128" i="2"/>
  <c r="Q128" i="2"/>
  <c r="R128" i="2"/>
  <c r="S128" i="2"/>
  <c r="T128" i="2"/>
  <c r="U128" i="2"/>
  <c r="V128" i="2"/>
  <c r="W128" i="2"/>
  <c r="X128" i="2"/>
  <c r="Y128" i="2"/>
  <c r="Z128" i="2"/>
  <c r="AA128" i="2"/>
  <c r="AB128" i="2"/>
  <c r="AC128" i="2"/>
  <c r="AD128" i="2"/>
  <c r="AE128" i="2"/>
  <c r="AF128" i="2"/>
  <c r="AG128" i="2"/>
  <c r="AH128" i="2"/>
  <c r="AI128" i="2"/>
  <c r="AJ128" i="2"/>
  <c r="AK128" i="2"/>
  <c r="AL128" i="2"/>
  <c r="AM128" i="2"/>
  <c r="AN128" i="2"/>
  <c r="AO128" i="2"/>
  <c r="AP128" i="2"/>
  <c r="AQ128" i="2"/>
  <c r="AR128" i="2"/>
  <c r="AS128" i="2"/>
  <c r="AT128" i="2"/>
  <c r="AU128" i="2"/>
  <c r="AV128" i="2"/>
  <c r="E129" i="2"/>
  <c r="F129" i="2"/>
  <c r="G129" i="2"/>
  <c r="H129" i="2"/>
  <c r="I129" i="2"/>
  <c r="J129" i="2"/>
  <c r="K129" i="2"/>
  <c r="L129" i="2"/>
  <c r="M129" i="2"/>
  <c r="N129" i="2"/>
  <c r="O129" i="2"/>
  <c r="P129" i="2"/>
  <c r="Q129" i="2"/>
  <c r="R129" i="2"/>
  <c r="S129" i="2"/>
  <c r="T129" i="2"/>
  <c r="U129" i="2"/>
  <c r="V129" i="2"/>
  <c r="W129" i="2"/>
  <c r="X129" i="2"/>
  <c r="Y129" i="2"/>
  <c r="Z129" i="2"/>
  <c r="AA129" i="2"/>
  <c r="AB129" i="2"/>
  <c r="AC129" i="2"/>
  <c r="AD129" i="2"/>
  <c r="AE129" i="2"/>
  <c r="AF129" i="2"/>
  <c r="AG129" i="2"/>
  <c r="AH129" i="2"/>
  <c r="AI129" i="2"/>
  <c r="AJ129" i="2"/>
  <c r="AK129" i="2"/>
  <c r="AL129" i="2"/>
  <c r="AM129" i="2"/>
  <c r="AN129" i="2"/>
  <c r="AO129" i="2"/>
  <c r="AP129" i="2"/>
  <c r="AQ129" i="2"/>
  <c r="AR129" i="2"/>
  <c r="AS129" i="2"/>
  <c r="AT129" i="2"/>
  <c r="AU129" i="2"/>
  <c r="AV129" i="2"/>
  <c r="E130" i="2"/>
  <c r="F130" i="2"/>
  <c r="G130" i="2"/>
  <c r="H130" i="2"/>
  <c r="I130" i="2"/>
  <c r="J130" i="2"/>
  <c r="K130" i="2"/>
  <c r="L130" i="2"/>
  <c r="M130" i="2"/>
  <c r="N130" i="2"/>
  <c r="O130" i="2"/>
  <c r="P130" i="2"/>
  <c r="Q130" i="2"/>
  <c r="R130" i="2"/>
  <c r="S130" i="2"/>
  <c r="T130" i="2"/>
  <c r="U130" i="2"/>
  <c r="V130" i="2"/>
  <c r="W130" i="2"/>
  <c r="X130" i="2"/>
  <c r="Y130" i="2"/>
  <c r="Z130" i="2"/>
  <c r="AA130" i="2"/>
  <c r="AB130" i="2"/>
  <c r="AC130" i="2"/>
  <c r="AD130" i="2"/>
  <c r="AE130" i="2"/>
  <c r="AF130" i="2"/>
  <c r="AG130" i="2"/>
  <c r="AH130" i="2"/>
  <c r="AI130" i="2"/>
  <c r="AJ130" i="2"/>
  <c r="AK130" i="2"/>
  <c r="AL130" i="2"/>
  <c r="AM130" i="2"/>
  <c r="AN130" i="2"/>
  <c r="AO130" i="2"/>
  <c r="AP130" i="2"/>
  <c r="AQ130" i="2"/>
  <c r="AR130" i="2"/>
  <c r="AS130" i="2"/>
  <c r="AT130" i="2"/>
  <c r="AU130" i="2"/>
  <c r="AV130" i="2"/>
  <c r="E131" i="2"/>
  <c r="F131" i="2"/>
  <c r="G131" i="2"/>
  <c r="H131" i="2"/>
  <c r="I131" i="2"/>
  <c r="J131" i="2"/>
  <c r="K131" i="2"/>
  <c r="L131" i="2"/>
  <c r="M131" i="2"/>
  <c r="N131" i="2"/>
  <c r="O131" i="2"/>
  <c r="P131" i="2"/>
  <c r="Q131" i="2"/>
  <c r="R131" i="2"/>
  <c r="S131" i="2"/>
  <c r="T131" i="2"/>
  <c r="U131" i="2"/>
  <c r="V131" i="2"/>
  <c r="W131" i="2"/>
  <c r="X131" i="2"/>
  <c r="Y131" i="2"/>
  <c r="Z131" i="2"/>
  <c r="AA131" i="2"/>
  <c r="AB131" i="2"/>
  <c r="AC131" i="2"/>
  <c r="AD131" i="2"/>
  <c r="AE131" i="2"/>
  <c r="AF131" i="2"/>
  <c r="AG131" i="2"/>
  <c r="AH131" i="2"/>
  <c r="AI131" i="2"/>
  <c r="AJ131" i="2"/>
  <c r="AK131" i="2"/>
  <c r="AL131" i="2"/>
  <c r="AM131" i="2"/>
  <c r="AN131" i="2"/>
  <c r="AO131" i="2"/>
  <c r="AP131" i="2"/>
  <c r="AQ131" i="2"/>
  <c r="AR131" i="2"/>
  <c r="AS131" i="2"/>
  <c r="AT131" i="2"/>
  <c r="AU131" i="2"/>
  <c r="AV131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3" i="2"/>
  <c r="K268" i="2" l="1"/>
  <c r="R268" i="2"/>
  <c r="AT268" i="2"/>
  <c r="AF268" i="2"/>
  <c r="AS268" i="2"/>
  <c r="AE268" i="2"/>
  <c r="Q268" i="2"/>
  <c r="AR268" i="2"/>
  <c r="AD268" i="2"/>
  <c r="P268" i="2"/>
  <c r="AQ268" i="2"/>
  <c r="AC268" i="2"/>
  <c r="O268" i="2"/>
  <c r="AV268" i="2"/>
  <c r="F268" i="2"/>
  <c r="AU268" i="2"/>
  <c r="S268" i="2"/>
  <c r="D268" i="2"/>
  <c r="AP268" i="2"/>
  <c r="N268" i="2"/>
  <c r="AO268" i="2"/>
  <c r="M268" i="2"/>
  <c r="L268" i="2"/>
  <c r="Y268" i="2"/>
  <c r="AL268" i="2"/>
  <c r="X268" i="2"/>
  <c r="AK268" i="2"/>
  <c r="W268" i="2"/>
  <c r="AJ268" i="2"/>
  <c r="V268" i="2"/>
  <c r="H268" i="2"/>
  <c r="AH268" i="2"/>
  <c r="T268" i="2"/>
  <c r="AG268" i="2"/>
  <c r="E268" i="2"/>
  <c r="AB268" i="2"/>
  <c r="AA268" i="2"/>
  <c r="AN268" i="2"/>
  <c r="Z268" i="2"/>
  <c r="AM268" i="2"/>
  <c r="J268" i="2"/>
  <c r="I268" i="2"/>
  <c r="AI268" i="2"/>
  <c r="U268" i="2"/>
  <c r="G268" i="2"/>
</calcChain>
</file>

<file path=xl/sharedStrings.xml><?xml version="1.0" encoding="utf-8"?>
<sst xmlns="http://schemas.openxmlformats.org/spreadsheetml/2006/main" count="644" uniqueCount="324">
  <si>
    <t>Gripper "Crayfish" Gloves</t>
  </si>
  <si>
    <t>Cut resistant Level 5 Gloves</t>
  </si>
  <si>
    <t>Welders Gloves</t>
  </si>
  <si>
    <t>Surgical Gloves</t>
  </si>
  <si>
    <t>Surgical Masks</t>
  </si>
  <si>
    <t>PVC Gloves</t>
  </si>
  <si>
    <t>PVC elbow length glove</t>
  </si>
  <si>
    <t>Dust Mask FFP3</t>
  </si>
  <si>
    <t>Dust Mask FFP2</t>
  </si>
  <si>
    <t>3M Half Mask respirator</t>
  </si>
  <si>
    <t>3M Half Mask respirator Cartages ABEK 1</t>
  </si>
  <si>
    <t>3M Half Mask retainer</t>
  </si>
  <si>
    <t>Reflective Jackets - Orange with branding</t>
  </si>
  <si>
    <t>Welding Goggles</t>
  </si>
  <si>
    <t>Safety Goggles with elastic band</t>
  </si>
  <si>
    <t>Safety Spoggles - Safety Eyewear</t>
  </si>
  <si>
    <t>Standard sporty spectacles eyewear</t>
  </si>
  <si>
    <t>Rain Suits  Small to 3XL</t>
  </si>
  <si>
    <t>Winter Jackets Small to 3XL</t>
  </si>
  <si>
    <t>Gum boots</t>
  </si>
  <si>
    <t>Serenex Dust Suits Small to 3 XL (White Suits)</t>
  </si>
  <si>
    <t>Safety Boots</t>
  </si>
  <si>
    <t>Overalls Trouser Flame and Acid retardant (Blue)</t>
  </si>
  <si>
    <t>Overalls Jacket  Flame and Acid retardant (Blue)</t>
  </si>
  <si>
    <t>Overalls Trouser Flame and Acid retardant (Green)</t>
  </si>
  <si>
    <t>Overalls Jacket  Flame and Acid retardant (Green)</t>
  </si>
  <si>
    <t>Overalls Trousers  Acid Proof</t>
  </si>
  <si>
    <t>Overall Jackets  Acid Proof</t>
  </si>
  <si>
    <t>Overalls Trousers Non Acid</t>
  </si>
  <si>
    <t>Overall Jackets Non Acid</t>
  </si>
  <si>
    <t>T- Shirts</t>
  </si>
  <si>
    <t>Caps</t>
  </si>
  <si>
    <t>Cricket Hats</t>
  </si>
  <si>
    <t>Bump Caps</t>
  </si>
  <si>
    <t>Hard hat orange brim</t>
  </si>
  <si>
    <t>Hard Hats</t>
  </si>
  <si>
    <t>Ear Plugs - Corded</t>
  </si>
  <si>
    <t>Ear Mufs</t>
  </si>
  <si>
    <t>Chin straps</t>
  </si>
  <si>
    <t>PVC Aprons - Heavy duty</t>
  </si>
  <si>
    <t>Spats</t>
  </si>
  <si>
    <t>Leather Apron</t>
  </si>
  <si>
    <t>Bee suits</t>
  </si>
  <si>
    <t>Kidney Belts</t>
  </si>
  <si>
    <t>Face Shield</t>
  </si>
  <si>
    <t>Site</t>
  </si>
  <si>
    <t>Aquazania</t>
  </si>
  <si>
    <t>Idemia</t>
  </si>
  <si>
    <t>Givaudan Linbro Park</t>
  </si>
  <si>
    <t>ALS Chemex</t>
  </si>
  <si>
    <t>Busamed</t>
  </si>
  <si>
    <t>Valemount</t>
  </si>
  <si>
    <t>Freedomwon</t>
  </si>
  <si>
    <t>The Country Pie</t>
  </si>
  <si>
    <t xml:space="preserve">Donaldson Filtration </t>
  </si>
  <si>
    <t>Chipkins</t>
  </si>
  <si>
    <t xml:space="preserve">SAAB </t>
  </si>
  <si>
    <t>Premier Foods Lordsview</t>
  </si>
  <si>
    <t>Fresenius Kabi</t>
  </si>
  <si>
    <t xml:space="preserve">King Pie </t>
  </si>
  <si>
    <t xml:space="preserve">MSD - CBRE </t>
  </si>
  <si>
    <t>CBRE - Isando</t>
  </si>
  <si>
    <t xml:space="preserve">Mustek </t>
  </si>
  <si>
    <t xml:space="preserve">Servest </t>
  </si>
  <si>
    <t>Avroy Shlain</t>
  </si>
  <si>
    <t>Roche</t>
  </si>
  <si>
    <t>BMW Midrand</t>
  </si>
  <si>
    <t>Pepsico Brits Bakery</t>
  </si>
  <si>
    <t xml:space="preserve">Afrox Brits </t>
  </si>
  <si>
    <t xml:space="preserve">Afrox (Pta West) </t>
  </si>
  <si>
    <t>Barloworld Kathu</t>
  </si>
  <si>
    <t>Thai Summit Automotive</t>
  </si>
  <si>
    <t>Albany Pretoria - Tiger Brands</t>
  </si>
  <si>
    <t>Automould</t>
  </si>
  <si>
    <t xml:space="preserve">AVI Willards </t>
  </si>
  <si>
    <t>Bimbo</t>
  </si>
  <si>
    <t>Premier Foods Watloo</t>
  </si>
  <si>
    <t xml:space="preserve">Sephako Lichtenburg </t>
  </si>
  <si>
    <t>Adient Foam Plant</t>
  </si>
  <si>
    <t>Praga</t>
  </si>
  <si>
    <t>SA Bank Notes</t>
  </si>
  <si>
    <t>ATD</t>
  </si>
  <si>
    <t>BMW VDC</t>
  </si>
  <si>
    <t>DMS Powders</t>
  </si>
  <si>
    <t>AECI</t>
  </si>
  <si>
    <t xml:space="preserve">Scaw Vereeniging </t>
  </si>
  <si>
    <t>Bevcan Nampk - DivFood</t>
  </si>
  <si>
    <t xml:space="preserve">Natref </t>
  </si>
  <si>
    <t xml:space="preserve">Tiger Brands Albany </t>
  </si>
  <si>
    <t xml:space="preserve">Premier Kroonstad </t>
  </si>
  <si>
    <t>Mittal</t>
  </si>
  <si>
    <t>Cable Tapes</t>
  </si>
  <si>
    <t>Deltec Energy Solutions</t>
  </si>
  <si>
    <t>Prominent Paints</t>
  </si>
  <si>
    <t>Air Liquide Alrode</t>
  </si>
  <si>
    <t>Friendly Cow</t>
  </si>
  <si>
    <t xml:space="preserve">Ferrero </t>
  </si>
  <si>
    <t xml:space="preserve">Heineken </t>
  </si>
  <si>
    <t>Babcock</t>
  </si>
  <si>
    <t xml:space="preserve">Marcopolo </t>
  </si>
  <si>
    <t xml:space="preserve">Haggie Scaw </t>
  </si>
  <si>
    <t>Isuzu</t>
  </si>
  <si>
    <t>GMSA</t>
  </si>
  <si>
    <t>Distell - Ecowash</t>
  </si>
  <si>
    <t>Distell - Sekonder</t>
  </si>
  <si>
    <t>Distell - Distribution</t>
  </si>
  <si>
    <t>Everest Pak</t>
  </si>
  <si>
    <t>Fuchs Electronics</t>
  </si>
  <si>
    <t>Wispeco</t>
  </si>
  <si>
    <t>Reflaline</t>
  </si>
  <si>
    <t>AVON DC</t>
  </si>
  <si>
    <t>Aberdare Jhb</t>
  </si>
  <si>
    <t xml:space="preserve">Sephako Delmas </t>
  </si>
  <si>
    <t>Seton</t>
  </si>
  <si>
    <t xml:space="preserve">Impala Platinum </t>
  </si>
  <si>
    <t xml:space="preserve">Mpact Mill </t>
  </si>
  <si>
    <t>Inhle Beverages</t>
  </si>
  <si>
    <t xml:space="preserve">AGL </t>
  </si>
  <si>
    <t xml:space="preserve">Phillip Morris </t>
  </si>
  <si>
    <t xml:space="preserve">Sodexo </t>
  </si>
  <si>
    <t>Rheinmetal Denelmunition</t>
  </si>
  <si>
    <t>Barloworld - BRC</t>
  </si>
  <si>
    <t>Barloworld - Power</t>
  </si>
  <si>
    <t xml:space="preserve">Brushware </t>
  </si>
  <si>
    <t>Heineken Springs</t>
  </si>
  <si>
    <t>Premier Foods Potch</t>
  </si>
  <si>
    <t>Tiger Brands - King Foods</t>
  </si>
  <si>
    <t>Albany Randfontein -Tiger B</t>
  </si>
  <si>
    <t>Milling Randfontein - Tiger B</t>
  </si>
  <si>
    <t>Pepsico Krugersdorp Mill</t>
  </si>
  <si>
    <t>Sunspray Foods</t>
  </si>
  <si>
    <t xml:space="preserve">Pioneer Foods- Industria </t>
  </si>
  <si>
    <t>South Bakels</t>
  </si>
  <si>
    <t>Caxton &amp; CTP</t>
  </si>
  <si>
    <t xml:space="preserve">De Beers, Crown Mines </t>
  </si>
  <si>
    <t xml:space="preserve">Anglo research </t>
  </si>
  <si>
    <t>Freddy Hirsch</t>
  </si>
  <si>
    <t>Rutherford</t>
  </si>
  <si>
    <t>Engen Rivonia Road</t>
  </si>
  <si>
    <t>Menar</t>
  </si>
  <si>
    <t xml:space="preserve">Actom </t>
  </si>
  <si>
    <t>Air Chefs</t>
  </si>
  <si>
    <t xml:space="preserve">AVI Entyce </t>
  </si>
  <si>
    <t xml:space="preserve">AVI Snackworks </t>
  </si>
  <si>
    <t xml:space="preserve">Chem systems </t>
  </si>
  <si>
    <t xml:space="preserve">NCP </t>
  </si>
  <si>
    <t xml:space="preserve">Innovative Water (Arch Chem) </t>
  </si>
  <si>
    <t>Mapaex/ NJC Manufacturing</t>
  </si>
  <si>
    <t>AECI Modderfontein</t>
  </si>
  <si>
    <t xml:space="preserve">MAN </t>
  </si>
  <si>
    <t>Zibo</t>
  </si>
  <si>
    <t>Barloworld Middelburg</t>
  </si>
  <si>
    <t xml:space="preserve">Middelburg Mines </t>
  </si>
  <si>
    <t xml:space="preserve">Steinmuller Bethal </t>
  </si>
  <si>
    <t xml:space="preserve">Tubatse </t>
  </si>
  <si>
    <t xml:space="preserve">Twickenham </t>
  </si>
  <si>
    <t>Air Liquid Secunda</t>
  </si>
  <si>
    <t>De Beers, Port Nolloth</t>
  </si>
  <si>
    <t>Motus Mobility Solutions</t>
  </si>
  <si>
    <t>Viatris - Mylan</t>
  </si>
  <si>
    <t>Metcon</t>
  </si>
  <si>
    <t xml:space="preserve">In2Foods </t>
  </si>
  <si>
    <t xml:space="preserve">Investchem </t>
  </si>
  <si>
    <t xml:space="preserve">Masterbatch </t>
  </si>
  <si>
    <t xml:space="preserve">Trou Nutrition </t>
  </si>
  <si>
    <t xml:space="preserve">Simba Isando </t>
  </si>
  <si>
    <t>Barloworld Isando</t>
  </si>
  <si>
    <t>Engen Isando Distribution Centre</t>
  </si>
  <si>
    <t xml:space="preserve">Macsteel Isando </t>
  </si>
  <si>
    <t xml:space="preserve">Pepsico Park </t>
  </si>
  <si>
    <t>Pepsico Bethlehem Mill</t>
  </si>
  <si>
    <t>Pepsico Bloemfontein Bakery</t>
  </si>
  <si>
    <t>UPD Bloemfontein</t>
  </si>
  <si>
    <t>Tiger Brands Hennenman</t>
  </si>
  <si>
    <t>Trading</t>
  </si>
  <si>
    <t>GLOVES</t>
  </si>
  <si>
    <t>MASKS</t>
  </si>
  <si>
    <t>CLOTHING</t>
  </si>
  <si>
    <t>EYE &amp; FACE</t>
  </si>
  <si>
    <t>FEET</t>
  </si>
  <si>
    <t>HEAD</t>
  </si>
  <si>
    <t>EAR</t>
  </si>
  <si>
    <t>OTHER</t>
  </si>
  <si>
    <t>Region</t>
  </si>
  <si>
    <t>GAU</t>
  </si>
  <si>
    <t>Staff</t>
  </si>
  <si>
    <t>NATIONAL ON-SITE MONTHLY PPE REQUIREMENT</t>
  </si>
  <si>
    <t>NATIONAL ON-SITE ANNUAL PPE REQUIREMENT</t>
  </si>
  <si>
    <t xml:space="preserve">Sumitomo </t>
  </si>
  <si>
    <t xml:space="preserve">Toyota Tsusho </t>
  </si>
  <si>
    <t xml:space="preserve">Sun Chemical </t>
  </si>
  <si>
    <t xml:space="preserve">MSSL </t>
  </si>
  <si>
    <t xml:space="preserve">Sasko Mill/Rice </t>
  </si>
  <si>
    <t xml:space="preserve">Albany </t>
  </si>
  <si>
    <t xml:space="preserve">Entyce </t>
  </si>
  <si>
    <t xml:space="preserve">Grindrod </t>
  </si>
  <si>
    <t xml:space="preserve">Chemical Initiative </t>
  </si>
  <si>
    <t xml:space="preserve">Illovo Syrup </t>
  </si>
  <si>
    <t xml:space="preserve">Illovo Sezela </t>
  </si>
  <si>
    <t xml:space="preserve">Premier Durban </t>
  </si>
  <si>
    <t xml:space="preserve">Jokels </t>
  </si>
  <si>
    <t xml:space="preserve">Man Truck Assembly </t>
  </si>
  <si>
    <t xml:space="preserve">Eskom Newgermany </t>
  </si>
  <si>
    <t xml:space="preserve">Geochem </t>
  </si>
  <si>
    <t xml:space="preserve">Intergrated Polyprop </t>
  </si>
  <si>
    <t>MAN PMB</t>
  </si>
  <si>
    <t>DYSTAR</t>
  </si>
  <si>
    <t>PROVIMI</t>
  </si>
  <si>
    <t>ESKOM MKONDENI</t>
  </si>
  <si>
    <t>Abadare Cables</t>
  </si>
  <si>
    <t xml:space="preserve">Dunlop Howick </t>
  </si>
  <si>
    <t xml:space="preserve">Hilton Collage </t>
  </si>
  <si>
    <t xml:space="preserve">Lipton Tea(Ekaterra) </t>
  </si>
  <si>
    <t xml:space="preserve">Snackworks </t>
  </si>
  <si>
    <t xml:space="preserve">Isegen </t>
  </si>
  <si>
    <t xml:space="preserve">Total </t>
  </si>
  <si>
    <t xml:space="preserve">Mac Steel </t>
  </si>
  <si>
    <t>Toyota Ogihara</t>
  </si>
  <si>
    <t xml:space="preserve">Federal Mogul </t>
  </si>
  <si>
    <t xml:space="preserve">Premier Pinetown </t>
  </si>
  <si>
    <t xml:space="preserve">Verigreen </t>
  </si>
  <si>
    <t>Westham Bakkery</t>
  </si>
  <si>
    <t>Club Med</t>
  </si>
  <si>
    <t xml:space="preserve">Swan Plastics </t>
  </si>
  <si>
    <t xml:space="preserve">Man Dealership </t>
  </si>
  <si>
    <t>BUSAMED HILLCREST</t>
  </si>
  <si>
    <t>BUSAMED UMHLANGA</t>
  </si>
  <si>
    <t xml:space="preserve">ND Engineering </t>
  </si>
  <si>
    <t>KZN</t>
  </si>
  <si>
    <t xml:space="preserve">St Dominic </t>
  </si>
  <si>
    <t xml:space="preserve">Premier Food </t>
  </si>
  <si>
    <t xml:space="preserve">FNB BVR1 </t>
  </si>
  <si>
    <t xml:space="preserve">FNB Settlersway </t>
  </si>
  <si>
    <t>CHEP SA</t>
  </si>
  <si>
    <t>YangFen L/Broker</t>
  </si>
  <si>
    <t xml:space="preserve">Engen Petroleum </t>
  </si>
  <si>
    <t xml:space="preserve">Stormberg </t>
  </si>
  <si>
    <t xml:space="preserve">Orion </t>
  </si>
  <si>
    <t>Simba</t>
  </si>
  <si>
    <t xml:space="preserve">Schaeffler </t>
  </si>
  <si>
    <t xml:space="preserve">BASF </t>
  </si>
  <si>
    <t>Pioneer Food Britos</t>
  </si>
  <si>
    <t>Borbet</t>
  </si>
  <si>
    <t xml:space="preserve">SAB </t>
  </si>
  <si>
    <t>SP Forgings</t>
  </si>
  <si>
    <t>Distell</t>
  </si>
  <si>
    <t>Pioneer Foods Mill</t>
  </si>
  <si>
    <t>Imperial</t>
  </si>
  <si>
    <t>Heineken Adam Tas</t>
  </si>
  <si>
    <t>Heineken Adam Tas Exports</t>
  </si>
  <si>
    <t>Heineken Bergkelder</t>
  </si>
  <si>
    <t>Heineken Durbanville hills</t>
  </si>
  <si>
    <t>Heineken Goudini</t>
  </si>
  <si>
    <t xml:space="preserve">Heineken Green Park </t>
  </si>
  <si>
    <t>Heineken JC Le Roux</t>
  </si>
  <si>
    <t>Heineken Libertas</t>
  </si>
  <si>
    <t>Heineken Monis</t>
  </si>
  <si>
    <t>Heineken Nederburg</t>
  </si>
  <si>
    <t>Heineken Parva</t>
  </si>
  <si>
    <t>Heineken Van Ryns</t>
  </si>
  <si>
    <t>Heineken Wellington</t>
  </si>
  <si>
    <t>Heineken Worcester</t>
  </si>
  <si>
    <t>Heineken Titan Park</t>
  </si>
  <si>
    <t>PepsiCo Simba</t>
  </si>
  <si>
    <t>Pepsico Simba CDC</t>
  </si>
  <si>
    <t>PepsiCo Wellington</t>
  </si>
  <si>
    <t>PepsiCo Worcester</t>
  </si>
  <si>
    <t>Bellville Depot</t>
  </si>
  <si>
    <t>Fundinox</t>
  </si>
  <si>
    <t>County Fair Hocraft</t>
  </si>
  <si>
    <t xml:space="preserve">CTP Flexibles </t>
  </si>
  <si>
    <t>CTP Flexibles Bayete</t>
  </si>
  <si>
    <t>CTP Prnters</t>
  </si>
  <si>
    <t>Doehler</t>
  </si>
  <si>
    <t>Martin and Martin</t>
  </si>
  <si>
    <t>Rheinmetall Wellington</t>
  </si>
  <si>
    <t>Rheinmetall Somerset West</t>
  </si>
  <si>
    <t>SA Litho</t>
  </si>
  <si>
    <t>One and Only</t>
  </si>
  <si>
    <t>Engen HO</t>
  </si>
  <si>
    <t>I&amp;J Woodstock</t>
  </si>
  <si>
    <t xml:space="preserve">Agritech </t>
  </si>
  <si>
    <t>Indigo Brands</t>
  </si>
  <si>
    <t>Airchefs</t>
  </si>
  <si>
    <t>Duferco</t>
  </si>
  <si>
    <t>Faurecia</t>
  </si>
  <si>
    <t>Ingrain</t>
  </si>
  <si>
    <t>Mpact Kuils River</t>
  </si>
  <si>
    <t>Nutec</t>
  </si>
  <si>
    <t>Power Construction</t>
  </si>
  <si>
    <t>Nautilus Pharma</t>
  </si>
  <si>
    <t xml:space="preserve">Eskom </t>
  </si>
  <si>
    <t>CT Film Studios</t>
  </si>
  <si>
    <t>MCP Wholesalers</t>
  </si>
  <si>
    <t>Oberthur</t>
  </si>
  <si>
    <t>Plumblink</t>
  </si>
  <si>
    <t>Global Coffee</t>
  </si>
  <si>
    <t>Red Fox</t>
  </si>
  <si>
    <t>Atlantis Foundries</t>
  </si>
  <si>
    <t>ZF Passive</t>
  </si>
  <si>
    <t>GVK Quay 7</t>
  </si>
  <si>
    <t>Atlantis CDC</t>
  </si>
  <si>
    <t>Weetbix</t>
  </si>
  <si>
    <t>Flexoline</t>
  </si>
  <si>
    <t>Afrox</t>
  </si>
  <si>
    <t>Diary Exchange</t>
  </si>
  <si>
    <t>Duram Paints</t>
  </si>
  <si>
    <t>Akacia Medical</t>
  </si>
  <si>
    <t>County Fair Epping</t>
  </si>
  <si>
    <t>Mpact Epping</t>
  </si>
  <si>
    <t>Nampak</t>
  </si>
  <si>
    <t>Engen Terminal</t>
  </si>
  <si>
    <t>ECA</t>
  </si>
  <si>
    <t>WCA</t>
  </si>
  <si>
    <t>0.5</t>
  </si>
  <si>
    <t>Sites</t>
  </si>
  <si>
    <t>Batho Pele</t>
  </si>
  <si>
    <t>Khuseleka</t>
  </si>
  <si>
    <t>Siphumelele</t>
  </si>
  <si>
    <t>Thembelani</t>
  </si>
  <si>
    <t>UG2/ Retro</t>
  </si>
  <si>
    <t>Western Limb</t>
  </si>
  <si>
    <t>Central Salvage</t>
  </si>
  <si>
    <t>Reflective Vest - Orange with branding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</si>
</sst>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 applyAlignment="1">
      <alignment horizontal="center" vertical="center" wrapText="1"/>
    </xf>
    <xf numFmtId="0" fontId="0" fillId="0" borderId="1" xfId="0" applyBorder="1"/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ill="1" applyBorder="1"/>
    <xf numFmtId="0" fontId="2" fillId="3" borderId="1" xfId="0" applyFont="1" applyFill="1" applyBorder="1" applyAlignment="1">
      <alignment horizontal="center" vertical="center" wrapText="1"/>
    </xf>
    <xf numFmtId="0" fontId="0" fillId="3" borderId="1" xfId="0" applyFill="1" applyBorder="1"/>
    <xf numFmtId="0" fontId="2" fillId="4" borderId="1" xfId="0" applyFont="1" applyFill="1" applyBorder="1" applyAlignment="1">
      <alignment horizontal="center" vertical="center" wrapText="1"/>
    </xf>
    <xf numFmtId="0" fontId="0" fillId="4" borderId="1" xfId="0" applyFill="1" applyBorder="1"/>
    <xf numFmtId="0" fontId="2" fillId="5" borderId="1" xfId="0" applyFont="1" applyFill="1" applyBorder="1" applyAlignment="1">
      <alignment horizontal="center" vertical="center" wrapText="1"/>
    </xf>
    <xf numFmtId="0" fontId="0" fillId="5" borderId="1" xfId="0" applyFill="1" applyBorder="1"/>
    <xf numFmtId="0" fontId="2" fillId="6" borderId="1" xfId="0" applyFont="1" applyFill="1" applyBorder="1" applyAlignment="1">
      <alignment horizontal="center" vertical="center" wrapText="1"/>
    </xf>
    <xf numFmtId="0" fontId="0" fillId="6" borderId="1" xfId="0" applyFill="1" applyBorder="1"/>
    <xf numFmtId="0" fontId="2" fillId="7" borderId="1" xfId="0" applyFont="1" applyFill="1" applyBorder="1" applyAlignment="1">
      <alignment horizontal="center" vertical="center" wrapText="1"/>
    </xf>
    <xf numFmtId="0" fontId="0" fillId="7" borderId="1" xfId="0" applyFill="1" applyBorder="1"/>
    <xf numFmtId="0" fontId="2" fillId="8" borderId="1" xfId="0" applyFont="1" applyFill="1" applyBorder="1" applyAlignment="1">
      <alignment horizontal="center" vertical="center" wrapText="1"/>
    </xf>
    <xf numFmtId="0" fontId="0" fillId="8" borderId="1" xfId="0" applyFill="1" applyBorder="1"/>
    <xf numFmtId="0" fontId="2" fillId="9" borderId="1" xfId="0" applyFont="1" applyFill="1" applyBorder="1" applyAlignment="1">
      <alignment horizontal="center" vertical="center" wrapText="1"/>
    </xf>
    <xf numFmtId="0" fontId="0" fillId="9" borderId="1" xfId="0" applyFill="1" applyBorder="1"/>
    <xf numFmtId="0" fontId="2" fillId="1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0" borderId="3" xfId="0" applyBorder="1"/>
    <xf numFmtId="2" fontId="0" fillId="7" borderId="1" xfId="0" applyNumberFormat="1" applyFill="1" applyBorder="1"/>
    <xf numFmtId="2" fontId="0" fillId="5" borderId="1" xfId="0" applyNumberFormat="1" applyFill="1" applyBorder="1"/>
    <xf numFmtId="0" fontId="1" fillId="11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BA90F-98E4-4CFF-AEFF-1CBD80B3F463}">
  <dimension ref="A1:AV269"/>
  <sheetViews>
    <sheetView tabSelected="1" zoomScale="80" zoomScaleNormal="80" workbookViewId="0">
      <pane xSplit="3" ySplit="2" topLeftCell="D138" activePane="bottomRight" state="frozen"/>
      <selection pane="topRight" activeCell="D1" sqref="D1"/>
      <selection pane="bottomLeft" activeCell="A3" sqref="A3"/>
      <selection pane="bottomRight" activeCell="D2" sqref="D1:E1048576"/>
    </sheetView>
  </sheetViews>
  <sheetFormatPr defaultRowHeight="14.5" x14ac:dyDescent="0.35"/>
  <cols>
    <col min="1" max="1" width="6.90625" style="22" bestFit="1" customWidth="1"/>
    <col min="2" max="2" width="28.6328125" bestFit="1" customWidth="1"/>
    <col min="3" max="3" width="5.08984375" style="22" bestFit="1" customWidth="1"/>
    <col min="4" max="4" width="17.453125" customWidth="1"/>
    <col min="5" max="5" width="14.81640625" customWidth="1"/>
    <col min="6" max="6" width="11.1796875" customWidth="1"/>
    <col min="7" max="7" width="8.453125" customWidth="1"/>
    <col min="8" max="8" width="13.453125" customWidth="1"/>
    <col min="9" max="9" width="10.90625" customWidth="1"/>
    <col min="10" max="10" width="8.90625" customWidth="1"/>
    <col min="11" max="11" width="11.1796875" customWidth="1"/>
    <col min="12" max="12" width="10.1796875" customWidth="1"/>
    <col min="13" max="13" width="14.453125" customWidth="1"/>
    <col min="14" max="14" width="21.453125" customWidth="1"/>
    <col min="15" max="15" width="13.1796875" customWidth="1"/>
    <col min="16" max="16" width="20.90625" customWidth="1"/>
    <col min="17" max="17" width="13.1796875" customWidth="1"/>
    <col min="18" max="18" width="16.54296875" customWidth="1"/>
    <col min="19" max="19" width="21.1796875" customWidth="1"/>
    <col min="20" max="20" width="24.08984375" customWidth="1"/>
    <col min="21" max="21" width="23.1796875" customWidth="1"/>
    <col min="22" max="22" width="24.6328125" customWidth="1"/>
    <col min="23" max="23" width="25" customWidth="1"/>
    <col min="24" max="24" width="16.1796875" customWidth="1"/>
    <col min="25" max="25" width="15.1796875" customWidth="1"/>
    <col min="26" max="26" width="15.90625" customWidth="1"/>
    <col min="27" max="27" width="15.1796875" customWidth="1"/>
    <col min="28" max="28" width="7.6328125" customWidth="1"/>
    <col min="29" max="29" width="8.1796875" bestFit="1" customWidth="1"/>
    <col min="30" max="30" width="11.453125" customWidth="1"/>
    <col min="31" max="31" width="16.08984375" customWidth="1"/>
    <col min="32" max="32" width="17.1796875" customWidth="1"/>
    <col min="33" max="33" width="19.54296875" customWidth="1"/>
    <col min="34" max="34" width="7.1796875" customWidth="1"/>
    <col min="35" max="35" width="10.08984375" bestFit="1" customWidth="1"/>
    <col min="36" max="36" width="11.1796875" bestFit="1" customWidth="1"/>
    <col min="37" max="37" width="7.08984375" customWidth="1"/>
    <col min="38" max="38" width="6.1796875" customWidth="1"/>
    <col min="39" max="39" width="10.90625" bestFit="1" customWidth="1"/>
    <col min="40" max="40" width="10.1796875" bestFit="1" customWidth="1"/>
    <col min="41" max="41" width="19" bestFit="1" customWidth="1"/>
    <col min="42" max="42" width="9.1796875" bestFit="1" customWidth="1"/>
    <col min="43" max="43" width="10.1796875" bestFit="1" customWidth="1"/>
    <col min="44" max="44" width="16.08984375" bestFit="1" customWidth="1"/>
    <col min="45" max="45" width="8.1796875" bestFit="1" customWidth="1"/>
    <col min="46" max="46" width="21.81640625" bestFit="1" customWidth="1"/>
    <col min="47" max="47" width="12.90625" bestFit="1" customWidth="1"/>
    <col min="48" max="48" width="11" bestFit="1" customWidth="1"/>
  </cols>
  <sheetData>
    <row r="1" spans="1:48" x14ac:dyDescent="0.35">
      <c r="A1" s="29" t="s">
        <v>186</v>
      </c>
      <c r="B1" s="29"/>
      <c r="C1" s="29"/>
      <c r="D1" s="32" t="s">
        <v>175</v>
      </c>
      <c r="E1" s="32"/>
      <c r="F1" s="32"/>
      <c r="G1" s="32"/>
      <c r="H1" s="32"/>
      <c r="I1" s="32"/>
      <c r="J1" s="33" t="s">
        <v>176</v>
      </c>
      <c r="K1" s="33"/>
      <c r="L1" s="33"/>
      <c r="M1" s="33"/>
      <c r="N1" s="33"/>
      <c r="O1" s="33"/>
      <c r="P1" s="34" t="s">
        <v>177</v>
      </c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5" t="s">
        <v>178</v>
      </c>
      <c r="AE1" s="35"/>
      <c r="AF1" s="35"/>
      <c r="AG1" s="35"/>
      <c r="AH1" s="35"/>
      <c r="AI1" s="36" t="s">
        <v>179</v>
      </c>
      <c r="AJ1" s="36"/>
      <c r="AK1" s="36"/>
      <c r="AL1" s="37" t="s">
        <v>180</v>
      </c>
      <c r="AM1" s="37"/>
      <c r="AN1" s="37"/>
      <c r="AO1" s="37"/>
      <c r="AP1" s="37"/>
      <c r="AQ1" s="37"/>
      <c r="AR1" s="30" t="s">
        <v>181</v>
      </c>
      <c r="AS1" s="30"/>
      <c r="AT1" s="31" t="s">
        <v>182</v>
      </c>
      <c r="AU1" s="31"/>
      <c r="AV1" s="31"/>
    </row>
    <row r="2" spans="1:48" s="1" customFormat="1" ht="43.5" x14ac:dyDescent="0.35">
      <c r="A2" s="19" t="s">
        <v>183</v>
      </c>
      <c r="B2" s="19" t="s">
        <v>45</v>
      </c>
      <c r="C2" s="19" t="s">
        <v>185</v>
      </c>
      <c r="D2" s="3" t="s">
        <v>0</v>
      </c>
      <c r="E2" s="3" t="s">
        <v>1</v>
      </c>
      <c r="F2" s="3" t="s">
        <v>2</v>
      </c>
      <c r="G2" s="3" t="s">
        <v>5</v>
      </c>
      <c r="H2" s="3" t="s">
        <v>6</v>
      </c>
      <c r="I2" s="3" t="s">
        <v>3</v>
      </c>
      <c r="J2" s="5" t="s">
        <v>4</v>
      </c>
      <c r="K2" s="5" t="s">
        <v>7</v>
      </c>
      <c r="L2" s="5" t="s">
        <v>8</v>
      </c>
      <c r="M2" s="5" t="s">
        <v>9</v>
      </c>
      <c r="N2" s="5" t="s">
        <v>10</v>
      </c>
      <c r="O2" s="5" t="s">
        <v>11</v>
      </c>
      <c r="P2" s="7" t="s">
        <v>323</v>
      </c>
      <c r="Q2" s="7" t="s">
        <v>17</v>
      </c>
      <c r="R2" s="7" t="s">
        <v>18</v>
      </c>
      <c r="S2" s="7" t="s">
        <v>20</v>
      </c>
      <c r="T2" s="7" t="s">
        <v>22</v>
      </c>
      <c r="U2" s="7" t="s">
        <v>23</v>
      </c>
      <c r="V2" s="7" t="s">
        <v>24</v>
      </c>
      <c r="W2" s="7" t="s">
        <v>25</v>
      </c>
      <c r="X2" s="7" t="s">
        <v>26</v>
      </c>
      <c r="Y2" s="7" t="s">
        <v>27</v>
      </c>
      <c r="Z2" s="7" t="s">
        <v>28</v>
      </c>
      <c r="AA2" s="7" t="s">
        <v>29</v>
      </c>
      <c r="AB2" s="7" t="s">
        <v>30</v>
      </c>
      <c r="AC2" s="7" t="s">
        <v>42</v>
      </c>
      <c r="AD2" s="9" t="s">
        <v>13</v>
      </c>
      <c r="AE2" s="9" t="s">
        <v>14</v>
      </c>
      <c r="AF2" s="9" t="s">
        <v>15</v>
      </c>
      <c r="AG2" s="9" t="s">
        <v>16</v>
      </c>
      <c r="AH2" s="9" t="s">
        <v>44</v>
      </c>
      <c r="AI2" s="11" t="s">
        <v>19</v>
      </c>
      <c r="AJ2" s="11" t="s">
        <v>21</v>
      </c>
      <c r="AK2" s="11" t="s">
        <v>40</v>
      </c>
      <c r="AL2" s="13" t="s">
        <v>31</v>
      </c>
      <c r="AM2" s="13" t="s">
        <v>32</v>
      </c>
      <c r="AN2" s="13" t="s">
        <v>33</v>
      </c>
      <c r="AO2" s="13" t="s">
        <v>34</v>
      </c>
      <c r="AP2" s="13" t="s">
        <v>35</v>
      </c>
      <c r="AQ2" s="13" t="s">
        <v>38</v>
      </c>
      <c r="AR2" s="15" t="s">
        <v>36</v>
      </c>
      <c r="AS2" s="15" t="s">
        <v>37</v>
      </c>
      <c r="AT2" s="17" t="s">
        <v>39</v>
      </c>
      <c r="AU2" s="17" t="s">
        <v>41</v>
      </c>
      <c r="AV2" s="17" t="s">
        <v>43</v>
      </c>
    </row>
    <row r="3" spans="1:48" x14ac:dyDescent="0.35">
      <c r="A3" s="23" t="s">
        <v>184</v>
      </c>
      <c r="B3" s="2" t="s">
        <v>46</v>
      </c>
      <c r="C3" s="23">
        <v>1</v>
      </c>
      <c r="D3" s="4">
        <v>4</v>
      </c>
      <c r="E3" s="4"/>
      <c r="F3" s="4"/>
      <c r="G3" s="4"/>
      <c r="H3" s="4"/>
      <c r="I3" s="4"/>
      <c r="J3" s="6"/>
      <c r="K3" s="6">
        <v>4</v>
      </c>
      <c r="L3" s="6"/>
      <c r="M3" s="6"/>
      <c r="N3" s="6"/>
      <c r="O3" s="6"/>
      <c r="P3" s="8">
        <f>(1/12)*C3</f>
        <v>8.3333333333333329E-2</v>
      </c>
      <c r="Q3" s="8"/>
      <c r="R3" s="8">
        <f>(1/24)*C3</f>
        <v>4.1666666666666664E-2</v>
      </c>
      <c r="S3" s="8"/>
      <c r="T3" s="8"/>
      <c r="U3" s="8"/>
      <c r="V3" s="8"/>
      <c r="W3" s="8"/>
      <c r="X3" s="8"/>
      <c r="Y3" s="8"/>
      <c r="Z3" s="8">
        <f>(3/12)*C3</f>
        <v>0.25</v>
      </c>
      <c r="AA3" s="8">
        <f>(3/12)*C3</f>
        <v>0.25</v>
      </c>
      <c r="AB3" s="8">
        <f>(3/12)*C3</f>
        <v>0.25</v>
      </c>
      <c r="AC3" s="8"/>
      <c r="AD3" s="10"/>
      <c r="AE3" s="10"/>
      <c r="AF3" s="10"/>
      <c r="AG3" s="28">
        <f>(4/12)*C3</f>
        <v>0.33333333333333331</v>
      </c>
      <c r="AH3" s="10"/>
      <c r="AI3" s="12"/>
      <c r="AJ3" s="12">
        <f>(1.5/12)*C3</f>
        <v>0.125</v>
      </c>
      <c r="AK3" s="12"/>
      <c r="AL3" s="14">
        <f>(1/12)*C3</f>
        <v>8.3333333333333329E-2</v>
      </c>
      <c r="AM3" s="14"/>
      <c r="AN3" s="14"/>
      <c r="AO3" s="14"/>
      <c r="AP3" s="27">
        <f>(1/12)*C3</f>
        <v>8.3333333333333329E-2</v>
      </c>
      <c r="AQ3" s="14"/>
      <c r="AR3" s="16"/>
      <c r="AS3" s="16"/>
      <c r="AT3" s="18"/>
      <c r="AU3" s="18"/>
      <c r="AV3" s="18"/>
    </row>
    <row r="4" spans="1:48" x14ac:dyDescent="0.35">
      <c r="A4" s="23" t="s">
        <v>184</v>
      </c>
      <c r="B4" s="2" t="s">
        <v>47</v>
      </c>
      <c r="C4" s="23">
        <v>1</v>
      </c>
      <c r="D4" s="4">
        <v>4</v>
      </c>
      <c r="E4" s="4"/>
      <c r="F4" s="4"/>
      <c r="G4" s="4"/>
      <c r="H4" s="4"/>
      <c r="I4" s="4"/>
      <c r="J4" s="6"/>
      <c r="K4" s="6">
        <v>6</v>
      </c>
      <c r="L4" s="6"/>
      <c r="M4" s="6"/>
      <c r="N4" s="6"/>
      <c r="O4" s="6"/>
      <c r="P4" s="8">
        <f t="shared" ref="P4:P67" si="0">(1/12)*C4</f>
        <v>8.3333333333333329E-2</v>
      </c>
      <c r="Q4" s="8"/>
      <c r="R4" s="8">
        <f t="shared" ref="R4:R67" si="1">(1/24)*C4</f>
        <v>4.1666666666666664E-2</v>
      </c>
      <c r="S4" s="8"/>
      <c r="T4" s="8"/>
      <c r="U4" s="8"/>
      <c r="V4" s="8"/>
      <c r="W4" s="8"/>
      <c r="X4" s="8"/>
      <c r="Y4" s="8"/>
      <c r="Z4" s="8">
        <f t="shared" ref="Z4:Z67" si="2">(3/12)*C4</f>
        <v>0.25</v>
      </c>
      <c r="AA4" s="8">
        <f t="shared" ref="AA4:AA67" si="3">(3/12)*C4</f>
        <v>0.25</v>
      </c>
      <c r="AB4" s="8">
        <f t="shared" ref="AB4:AB67" si="4">(3/12)*C4</f>
        <v>0.25</v>
      </c>
      <c r="AC4" s="8"/>
      <c r="AD4" s="10"/>
      <c r="AE4" s="10"/>
      <c r="AF4" s="10"/>
      <c r="AG4" s="28">
        <f t="shared" ref="AG4:AG67" si="5">(4/12)*C4</f>
        <v>0.33333333333333331</v>
      </c>
      <c r="AH4" s="10"/>
      <c r="AI4" s="12"/>
      <c r="AJ4" s="12">
        <f t="shared" ref="AJ4:AJ67" si="6">(1.5/12)*C4</f>
        <v>0.125</v>
      </c>
      <c r="AK4" s="12"/>
      <c r="AL4" s="14">
        <f t="shared" ref="AL4:AL67" si="7">(1/12)*C4</f>
        <v>8.3333333333333329E-2</v>
      </c>
      <c r="AM4" s="14"/>
      <c r="AN4" s="14"/>
      <c r="AO4" s="14"/>
      <c r="AP4" s="27">
        <f t="shared" ref="AP4:AP67" si="8">(1/12)*C4</f>
        <v>8.3333333333333329E-2</v>
      </c>
      <c r="AQ4" s="14"/>
      <c r="AR4" s="16"/>
      <c r="AS4" s="16"/>
      <c r="AT4" s="18"/>
      <c r="AU4" s="18"/>
      <c r="AV4" s="18"/>
    </row>
    <row r="5" spans="1:48" x14ac:dyDescent="0.35">
      <c r="A5" s="23" t="s">
        <v>184</v>
      </c>
      <c r="B5" s="2" t="s">
        <v>48</v>
      </c>
      <c r="C5" s="23">
        <v>1</v>
      </c>
      <c r="D5" s="4">
        <v>4</v>
      </c>
      <c r="E5" s="4"/>
      <c r="F5" s="4"/>
      <c r="G5" s="4"/>
      <c r="H5" s="4"/>
      <c r="I5" s="4"/>
      <c r="J5" s="6"/>
      <c r="K5" s="6">
        <v>6</v>
      </c>
      <c r="L5" s="6"/>
      <c r="M5" s="6"/>
      <c r="N5" s="6"/>
      <c r="O5" s="6"/>
      <c r="P5" s="8">
        <f t="shared" si="0"/>
        <v>8.3333333333333329E-2</v>
      </c>
      <c r="Q5" s="8"/>
      <c r="R5" s="8">
        <f t="shared" si="1"/>
        <v>4.1666666666666664E-2</v>
      </c>
      <c r="S5" s="8"/>
      <c r="T5" s="8"/>
      <c r="U5" s="8"/>
      <c r="V5" s="8"/>
      <c r="W5" s="8"/>
      <c r="X5" s="8"/>
      <c r="Y5" s="8"/>
      <c r="Z5" s="8">
        <f t="shared" si="2"/>
        <v>0.25</v>
      </c>
      <c r="AA5" s="8">
        <f t="shared" si="3"/>
        <v>0.25</v>
      </c>
      <c r="AB5" s="8">
        <f t="shared" si="4"/>
        <v>0.25</v>
      </c>
      <c r="AC5" s="8"/>
      <c r="AD5" s="10"/>
      <c r="AE5" s="10"/>
      <c r="AF5" s="10"/>
      <c r="AG5" s="28">
        <f t="shared" si="5"/>
        <v>0.33333333333333331</v>
      </c>
      <c r="AH5" s="10"/>
      <c r="AI5" s="12"/>
      <c r="AJ5" s="12">
        <f t="shared" si="6"/>
        <v>0.125</v>
      </c>
      <c r="AK5" s="12"/>
      <c r="AL5" s="14">
        <f t="shared" si="7"/>
        <v>8.3333333333333329E-2</v>
      </c>
      <c r="AM5" s="14"/>
      <c r="AN5" s="14"/>
      <c r="AO5" s="14"/>
      <c r="AP5" s="27">
        <f t="shared" si="8"/>
        <v>8.3333333333333329E-2</v>
      </c>
      <c r="AQ5" s="14"/>
      <c r="AR5" s="16"/>
      <c r="AS5" s="16"/>
      <c r="AT5" s="18"/>
      <c r="AU5" s="18"/>
      <c r="AV5" s="18"/>
    </row>
    <row r="6" spans="1:48" x14ac:dyDescent="0.35">
      <c r="A6" s="23" t="s">
        <v>184</v>
      </c>
      <c r="B6" s="2" t="s">
        <v>49</v>
      </c>
      <c r="C6" s="23">
        <v>1</v>
      </c>
      <c r="D6" s="4">
        <v>4</v>
      </c>
      <c r="E6" s="4"/>
      <c r="F6" s="4"/>
      <c r="G6" s="4"/>
      <c r="H6" s="4"/>
      <c r="I6" s="4"/>
      <c r="J6" s="6"/>
      <c r="K6" s="6">
        <v>12</v>
      </c>
      <c r="L6" s="6"/>
      <c r="M6" s="6"/>
      <c r="N6" s="6"/>
      <c r="O6" s="6"/>
      <c r="P6" s="8">
        <f t="shared" si="0"/>
        <v>8.3333333333333329E-2</v>
      </c>
      <c r="Q6" s="8"/>
      <c r="R6" s="8">
        <f t="shared" si="1"/>
        <v>4.1666666666666664E-2</v>
      </c>
      <c r="S6" s="8"/>
      <c r="T6" s="8"/>
      <c r="U6" s="8"/>
      <c r="V6" s="8"/>
      <c r="W6" s="8"/>
      <c r="X6" s="8"/>
      <c r="Y6" s="8"/>
      <c r="Z6" s="8">
        <f t="shared" si="2"/>
        <v>0.25</v>
      </c>
      <c r="AA6" s="8">
        <f t="shared" si="3"/>
        <v>0.25</v>
      </c>
      <c r="AB6" s="8">
        <f t="shared" si="4"/>
        <v>0.25</v>
      </c>
      <c r="AC6" s="8"/>
      <c r="AD6" s="10"/>
      <c r="AE6" s="10"/>
      <c r="AF6" s="10"/>
      <c r="AG6" s="28">
        <f t="shared" si="5"/>
        <v>0.33333333333333331</v>
      </c>
      <c r="AH6" s="10"/>
      <c r="AI6" s="12"/>
      <c r="AJ6" s="12">
        <f t="shared" si="6"/>
        <v>0.125</v>
      </c>
      <c r="AK6" s="12"/>
      <c r="AL6" s="14">
        <f t="shared" si="7"/>
        <v>8.3333333333333329E-2</v>
      </c>
      <c r="AM6" s="14"/>
      <c r="AN6" s="14"/>
      <c r="AO6" s="14"/>
      <c r="AP6" s="27">
        <f t="shared" si="8"/>
        <v>8.3333333333333329E-2</v>
      </c>
      <c r="AQ6" s="14"/>
      <c r="AR6" s="16"/>
      <c r="AS6" s="16"/>
      <c r="AT6" s="18"/>
      <c r="AU6" s="18"/>
      <c r="AV6" s="18"/>
    </row>
    <row r="7" spans="1:48" x14ac:dyDescent="0.35">
      <c r="A7" s="23" t="s">
        <v>184</v>
      </c>
      <c r="B7" s="2" t="s">
        <v>50</v>
      </c>
      <c r="C7" s="23">
        <v>1</v>
      </c>
      <c r="D7" s="4">
        <v>4</v>
      </c>
      <c r="E7" s="4"/>
      <c r="F7" s="4"/>
      <c r="G7" s="4"/>
      <c r="H7" s="4"/>
      <c r="I7" s="4"/>
      <c r="J7" s="6"/>
      <c r="K7" s="6">
        <v>6</v>
      </c>
      <c r="L7" s="6"/>
      <c r="M7" s="6"/>
      <c r="N7" s="6"/>
      <c r="O7" s="6"/>
      <c r="P7" s="8">
        <f t="shared" si="0"/>
        <v>8.3333333333333329E-2</v>
      </c>
      <c r="Q7" s="8"/>
      <c r="R7" s="8">
        <f t="shared" si="1"/>
        <v>4.1666666666666664E-2</v>
      </c>
      <c r="S7" s="8"/>
      <c r="T7" s="8"/>
      <c r="U7" s="8"/>
      <c r="V7" s="8"/>
      <c r="W7" s="8"/>
      <c r="X7" s="8"/>
      <c r="Y7" s="8"/>
      <c r="Z7" s="8">
        <f t="shared" si="2"/>
        <v>0.25</v>
      </c>
      <c r="AA7" s="8">
        <f t="shared" si="3"/>
        <v>0.25</v>
      </c>
      <c r="AB7" s="8">
        <f t="shared" si="4"/>
        <v>0.25</v>
      </c>
      <c r="AC7" s="8"/>
      <c r="AD7" s="10"/>
      <c r="AE7" s="10"/>
      <c r="AF7" s="10"/>
      <c r="AG7" s="28">
        <f t="shared" si="5"/>
        <v>0.33333333333333331</v>
      </c>
      <c r="AH7" s="10"/>
      <c r="AI7" s="12"/>
      <c r="AJ7" s="12">
        <f t="shared" si="6"/>
        <v>0.125</v>
      </c>
      <c r="AK7" s="12"/>
      <c r="AL7" s="14">
        <f t="shared" si="7"/>
        <v>8.3333333333333329E-2</v>
      </c>
      <c r="AM7" s="14"/>
      <c r="AN7" s="14"/>
      <c r="AO7" s="14"/>
      <c r="AP7" s="27">
        <f t="shared" si="8"/>
        <v>8.3333333333333329E-2</v>
      </c>
      <c r="AQ7" s="14"/>
      <c r="AR7" s="16"/>
      <c r="AS7" s="16"/>
      <c r="AT7" s="18"/>
      <c r="AU7" s="18"/>
      <c r="AV7" s="18"/>
    </row>
    <row r="8" spans="1:48" x14ac:dyDescent="0.35">
      <c r="A8" s="23" t="s">
        <v>184</v>
      </c>
      <c r="B8" s="2" t="s">
        <v>51</v>
      </c>
      <c r="C8" s="23">
        <v>1</v>
      </c>
      <c r="D8" s="4">
        <v>4</v>
      </c>
      <c r="E8" s="4"/>
      <c r="F8" s="4"/>
      <c r="G8" s="4"/>
      <c r="H8" s="4"/>
      <c r="I8" s="4"/>
      <c r="J8" s="6"/>
      <c r="K8" s="6">
        <v>6</v>
      </c>
      <c r="L8" s="6"/>
      <c r="M8" s="6"/>
      <c r="N8" s="6"/>
      <c r="O8" s="6"/>
      <c r="P8" s="8">
        <f t="shared" si="0"/>
        <v>8.3333333333333329E-2</v>
      </c>
      <c r="Q8" s="8"/>
      <c r="R8" s="8">
        <f t="shared" si="1"/>
        <v>4.1666666666666664E-2</v>
      </c>
      <c r="S8" s="8"/>
      <c r="T8" s="8"/>
      <c r="U8" s="8"/>
      <c r="V8" s="8"/>
      <c r="W8" s="8"/>
      <c r="X8" s="8"/>
      <c r="Y8" s="8"/>
      <c r="Z8" s="8">
        <f t="shared" si="2"/>
        <v>0.25</v>
      </c>
      <c r="AA8" s="8">
        <f t="shared" si="3"/>
        <v>0.25</v>
      </c>
      <c r="AB8" s="8">
        <f t="shared" si="4"/>
        <v>0.25</v>
      </c>
      <c r="AC8" s="8"/>
      <c r="AD8" s="10"/>
      <c r="AE8" s="10"/>
      <c r="AF8" s="10"/>
      <c r="AG8" s="28">
        <f t="shared" si="5"/>
        <v>0.33333333333333331</v>
      </c>
      <c r="AH8" s="10"/>
      <c r="AI8" s="12"/>
      <c r="AJ8" s="12">
        <f t="shared" si="6"/>
        <v>0.125</v>
      </c>
      <c r="AK8" s="12"/>
      <c r="AL8" s="14">
        <f t="shared" si="7"/>
        <v>8.3333333333333329E-2</v>
      </c>
      <c r="AM8" s="14"/>
      <c r="AN8" s="14"/>
      <c r="AO8" s="14"/>
      <c r="AP8" s="27">
        <f t="shared" si="8"/>
        <v>8.3333333333333329E-2</v>
      </c>
      <c r="AQ8" s="14"/>
      <c r="AR8" s="16"/>
      <c r="AS8" s="16"/>
      <c r="AT8" s="18"/>
      <c r="AU8" s="18"/>
      <c r="AV8" s="18"/>
    </row>
    <row r="9" spans="1:48" x14ac:dyDescent="0.35">
      <c r="A9" s="23" t="s">
        <v>184</v>
      </c>
      <c r="B9" s="2" t="s">
        <v>52</v>
      </c>
      <c r="C9" s="23">
        <v>1</v>
      </c>
      <c r="D9" s="4">
        <v>4</v>
      </c>
      <c r="E9" s="4"/>
      <c r="F9" s="4"/>
      <c r="G9" s="4"/>
      <c r="H9" s="4"/>
      <c r="I9" s="4"/>
      <c r="J9" s="6"/>
      <c r="K9" s="6">
        <v>6</v>
      </c>
      <c r="L9" s="6"/>
      <c r="M9" s="6"/>
      <c r="N9" s="6"/>
      <c r="O9" s="6"/>
      <c r="P9" s="8">
        <f t="shared" si="0"/>
        <v>8.3333333333333329E-2</v>
      </c>
      <c r="Q9" s="8"/>
      <c r="R9" s="8">
        <f t="shared" si="1"/>
        <v>4.1666666666666664E-2</v>
      </c>
      <c r="S9" s="8"/>
      <c r="T9" s="8"/>
      <c r="U9" s="8"/>
      <c r="V9" s="8"/>
      <c r="W9" s="8"/>
      <c r="X9" s="8"/>
      <c r="Y9" s="8"/>
      <c r="Z9" s="8">
        <f t="shared" si="2"/>
        <v>0.25</v>
      </c>
      <c r="AA9" s="8">
        <f t="shared" si="3"/>
        <v>0.25</v>
      </c>
      <c r="AB9" s="8">
        <f t="shared" si="4"/>
        <v>0.25</v>
      </c>
      <c r="AC9" s="8"/>
      <c r="AD9" s="10"/>
      <c r="AE9" s="10"/>
      <c r="AF9" s="10"/>
      <c r="AG9" s="28">
        <f t="shared" si="5"/>
        <v>0.33333333333333331</v>
      </c>
      <c r="AH9" s="10"/>
      <c r="AI9" s="12"/>
      <c r="AJ9" s="12">
        <f t="shared" si="6"/>
        <v>0.125</v>
      </c>
      <c r="AK9" s="12"/>
      <c r="AL9" s="14">
        <f t="shared" si="7"/>
        <v>8.3333333333333329E-2</v>
      </c>
      <c r="AM9" s="14"/>
      <c r="AN9" s="14"/>
      <c r="AO9" s="14"/>
      <c r="AP9" s="27">
        <f t="shared" si="8"/>
        <v>8.3333333333333329E-2</v>
      </c>
      <c r="AQ9" s="14"/>
      <c r="AR9" s="16"/>
      <c r="AS9" s="16"/>
      <c r="AT9" s="18"/>
      <c r="AU9" s="18"/>
      <c r="AV9" s="18"/>
    </row>
    <row r="10" spans="1:48" x14ac:dyDescent="0.35">
      <c r="A10" s="23" t="s">
        <v>184</v>
      </c>
      <c r="B10" s="2" t="s">
        <v>53</v>
      </c>
      <c r="C10" s="23">
        <v>1</v>
      </c>
      <c r="D10" s="4"/>
      <c r="E10" s="4"/>
      <c r="F10" s="4"/>
      <c r="G10" s="4"/>
      <c r="H10" s="4"/>
      <c r="I10" s="4"/>
      <c r="J10" s="6"/>
      <c r="K10" s="6"/>
      <c r="L10" s="6"/>
      <c r="M10" s="6"/>
      <c r="N10" s="6"/>
      <c r="O10" s="6"/>
      <c r="P10" s="8">
        <f t="shared" si="0"/>
        <v>8.3333333333333329E-2</v>
      </c>
      <c r="Q10" s="8"/>
      <c r="R10" s="8">
        <f t="shared" si="1"/>
        <v>4.1666666666666664E-2</v>
      </c>
      <c r="S10" s="8"/>
      <c r="T10" s="8"/>
      <c r="U10" s="8"/>
      <c r="V10" s="8"/>
      <c r="W10" s="8"/>
      <c r="X10" s="8"/>
      <c r="Y10" s="8"/>
      <c r="Z10" s="8">
        <f t="shared" si="2"/>
        <v>0.25</v>
      </c>
      <c r="AA10" s="8">
        <f t="shared" si="3"/>
        <v>0.25</v>
      </c>
      <c r="AB10" s="8">
        <f t="shared" si="4"/>
        <v>0.25</v>
      </c>
      <c r="AC10" s="8"/>
      <c r="AD10" s="10"/>
      <c r="AE10" s="10"/>
      <c r="AF10" s="10"/>
      <c r="AG10" s="28">
        <f t="shared" si="5"/>
        <v>0.33333333333333331</v>
      </c>
      <c r="AH10" s="10"/>
      <c r="AI10" s="12"/>
      <c r="AJ10" s="12">
        <f t="shared" si="6"/>
        <v>0.125</v>
      </c>
      <c r="AK10" s="12"/>
      <c r="AL10" s="14">
        <f t="shared" si="7"/>
        <v>8.3333333333333329E-2</v>
      </c>
      <c r="AM10" s="14"/>
      <c r="AN10" s="14"/>
      <c r="AO10" s="14"/>
      <c r="AP10" s="27">
        <f t="shared" si="8"/>
        <v>8.3333333333333329E-2</v>
      </c>
      <c r="AQ10" s="14"/>
      <c r="AR10" s="16"/>
      <c r="AS10" s="16"/>
      <c r="AT10" s="18"/>
      <c r="AU10" s="18"/>
      <c r="AV10" s="18"/>
    </row>
    <row r="11" spans="1:48" x14ac:dyDescent="0.35">
      <c r="A11" s="23" t="s">
        <v>184</v>
      </c>
      <c r="B11" s="2" t="s">
        <v>54</v>
      </c>
      <c r="C11" s="23">
        <v>1</v>
      </c>
      <c r="D11" s="4">
        <v>4</v>
      </c>
      <c r="E11" s="4"/>
      <c r="F11" s="4"/>
      <c r="G11" s="4"/>
      <c r="H11" s="4"/>
      <c r="I11" s="4"/>
      <c r="J11" s="6"/>
      <c r="K11" s="6">
        <v>6</v>
      </c>
      <c r="L11" s="6"/>
      <c r="M11" s="6"/>
      <c r="N11" s="6"/>
      <c r="O11" s="6"/>
      <c r="P11" s="8">
        <f t="shared" si="0"/>
        <v>8.3333333333333329E-2</v>
      </c>
      <c r="Q11" s="8"/>
      <c r="R11" s="8">
        <f t="shared" si="1"/>
        <v>4.1666666666666664E-2</v>
      </c>
      <c r="S11" s="8"/>
      <c r="T11" s="8"/>
      <c r="U11" s="8"/>
      <c r="V11" s="8"/>
      <c r="W11" s="8"/>
      <c r="X11" s="8"/>
      <c r="Y11" s="8"/>
      <c r="Z11" s="8">
        <f t="shared" si="2"/>
        <v>0.25</v>
      </c>
      <c r="AA11" s="8">
        <f t="shared" si="3"/>
        <v>0.25</v>
      </c>
      <c r="AB11" s="8">
        <f t="shared" si="4"/>
        <v>0.25</v>
      </c>
      <c r="AC11" s="8"/>
      <c r="AD11" s="10"/>
      <c r="AE11" s="10"/>
      <c r="AF11" s="10"/>
      <c r="AG11" s="28">
        <f t="shared" si="5"/>
        <v>0.33333333333333331</v>
      </c>
      <c r="AH11" s="10"/>
      <c r="AI11" s="12"/>
      <c r="AJ11" s="12">
        <f t="shared" si="6"/>
        <v>0.125</v>
      </c>
      <c r="AK11" s="12"/>
      <c r="AL11" s="14">
        <f t="shared" si="7"/>
        <v>8.3333333333333329E-2</v>
      </c>
      <c r="AM11" s="14"/>
      <c r="AN11" s="14"/>
      <c r="AO11" s="14"/>
      <c r="AP11" s="27">
        <f t="shared" si="8"/>
        <v>8.3333333333333329E-2</v>
      </c>
      <c r="AQ11" s="14"/>
      <c r="AR11" s="16"/>
      <c r="AS11" s="16"/>
      <c r="AT11" s="18"/>
      <c r="AU11" s="18"/>
      <c r="AV11" s="18"/>
    </row>
    <row r="12" spans="1:48" x14ac:dyDescent="0.35">
      <c r="A12" s="23" t="s">
        <v>184</v>
      </c>
      <c r="B12" s="2" t="s">
        <v>55</v>
      </c>
      <c r="C12" s="23">
        <v>2</v>
      </c>
      <c r="D12" s="4">
        <v>8</v>
      </c>
      <c r="E12" s="4"/>
      <c r="F12" s="4"/>
      <c r="G12" s="4"/>
      <c r="H12" s="4"/>
      <c r="I12" s="4"/>
      <c r="J12" s="6"/>
      <c r="K12" s="6">
        <v>20</v>
      </c>
      <c r="L12" s="6"/>
      <c r="M12" s="6"/>
      <c r="N12" s="6"/>
      <c r="O12" s="6"/>
      <c r="P12" s="8">
        <f t="shared" si="0"/>
        <v>0.16666666666666666</v>
      </c>
      <c r="Q12" s="8"/>
      <c r="R12" s="8">
        <f t="shared" si="1"/>
        <v>8.3333333333333329E-2</v>
      </c>
      <c r="S12" s="8">
        <v>16</v>
      </c>
      <c r="T12" s="8"/>
      <c r="U12" s="8"/>
      <c r="V12" s="8"/>
      <c r="W12" s="8"/>
      <c r="X12" s="8"/>
      <c r="Y12" s="8"/>
      <c r="Z12" s="8">
        <f t="shared" si="2"/>
        <v>0.5</v>
      </c>
      <c r="AA12" s="8">
        <f t="shared" si="3"/>
        <v>0.5</v>
      </c>
      <c r="AB12" s="8">
        <f t="shared" si="4"/>
        <v>0.5</v>
      </c>
      <c r="AC12" s="8">
        <f>(2/12)</f>
        <v>0.16666666666666666</v>
      </c>
      <c r="AD12" s="10"/>
      <c r="AE12" s="10"/>
      <c r="AF12" s="10"/>
      <c r="AG12" s="28">
        <f t="shared" si="5"/>
        <v>0.66666666666666663</v>
      </c>
      <c r="AH12" s="10"/>
      <c r="AI12" s="12"/>
      <c r="AJ12" s="12">
        <f t="shared" si="6"/>
        <v>0.25</v>
      </c>
      <c r="AK12" s="12"/>
      <c r="AL12" s="14">
        <f t="shared" si="7"/>
        <v>0.16666666666666666</v>
      </c>
      <c r="AM12" s="14"/>
      <c r="AN12" s="14"/>
      <c r="AO12" s="14"/>
      <c r="AP12" s="27">
        <f t="shared" si="8"/>
        <v>0.16666666666666666</v>
      </c>
      <c r="AQ12" s="14"/>
      <c r="AR12" s="16"/>
      <c r="AS12" s="16"/>
      <c r="AT12" s="18"/>
      <c r="AU12" s="18"/>
      <c r="AV12" s="18"/>
    </row>
    <row r="13" spans="1:48" x14ac:dyDescent="0.35">
      <c r="A13" s="23" t="s">
        <v>184</v>
      </c>
      <c r="B13" s="2" t="s">
        <v>56</v>
      </c>
      <c r="C13" s="23">
        <v>1</v>
      </c>
      <c r="D13" s="4">
        <v>4</v>
      </c>
      <c r="E13" s="4"/>
      <c r="F13" s="4"/>
      <c r="G13" s="4"/>
      <c r="H13" s="4"/>
      <c r="I13" s="4"/>
      <c r="J13" s="6"/>
      <c r="K13" s="6">
        <v>8</v>
      </c>
      <c r="L13" s="6"/>
      <c r="M13" s="6"/>
      <c r="N13" s="6"/>
      <c r="O13" s="6"/>
      <c r="P13" s="8">
        <f t="shared" si="0"/>
        <v>8.3333333333333329E-2</v>
      </c>
      <c r="Q13" s="8"/>
      <c r="R13" s="8">
        <f t="shared" si="1"/>
        <v>4.1666666666666664E-2</v>
      </c>
      <c r="S13" s="8"/>
      <c r="T13" s="8"/>
      <c r="U13" s="8"/>
      <c r="V13" s="8"/>
      <c r="W13" s="8"/>
      <c r="X13" s="8"/>
      <c r="Y13" s="8"/>
      <c r="Z13" s="8">
        <f t="shared" si="2"/>
        <v>0.25</v>
      </c>
      <c r="AA13" s="8">
        <f t="shared" si="3"/>
        <v>0.25</v>
      </c>
      <c r="AB13" s="8">
        <f t="shared" si="4"/>
        <v>0.25</v>
      </c>
      <c r="AC13" s="8"/>
      <c r="AD13" s="10"/>
      <c r="AE13" s="10"/>
      <c r="AF13" s="10"/>
      <c r="AG13" s="28">
        <f t="shared" si="5"/>
        <v>0.33333333333333331</v>
      </c>
      <c r="AH13" s="10"/>
      <c r="AI13" s="12"/>
      <c r="AJ13" s="12">
        <f t="shared" si="6"/>
        <v>0.125</v>
      </c>
      <c r="AK13" s="12"/>
      <c r="AL13" s="14">
        <f t="shared" si="7"/>
        <v>8.3333333333333329E-2</v>
      </c>
      <c r="AM13" s="14"/>
      <c r="AN13" s="14"/>
      <c r="AO13" s="14"/>
      <c r="AP13" s="27">
        <f t="shared" si="8"/>
        <v>8.3333333333333329E-2</v>
      </c>
      <c r="AQ13" s="14"/>
      <c r="AR13" s="16"/>
      <c r="AS13" s="16"/>
      <c r="AT13" s="18"/>
      <c r="AU13" s="18"/>
      <c r="AV13" s="18"/>
    </row>
    <row r="14" spans="1:48" x14ac:dyDescent="0.35">
      <c r="A14" s="23" t="s">
        <v>184</v>
      </c>
      <c r="B14" s="2" t="s">
        <v>57</v>
      </c>
      <c r="C14" s="23">
        <v>1</v>
      </c>
      <c r="D14" s="4">
        <v>4</v>
      </c>
      <c r="E14" s="4"/>
      <c r="F14" s="4"/>
      <c r="G14" s="4"/>
      <c r="H14" s="4"/>
      <c r="I14" s="4"/>
      <c r="J14" s="6"/>
      <c r="K14" s="6">
        <v>8</v>
      </c>
      <c r="L14" s="6"/>
      <c r="M14" s="6"/>
      <c r="N14" s="6"/>
      <c r="O14" s="6"/>
      <c r="P14" s="8">
        <f t="shared" si="0"/>
        <v>8.3333333333333329E-2</v>
      </c>
      <c r="Q14" s="8"/>
      <c r="R14" s="8">
        <f t="shared" si="1"/>
        <v>4.1666666666666664E-2</v>
      </c>
      <c r="S14" s="8"/>
      <c r="T14" s="8"/>
      <c r="U14" s="8"/>
      <c r="V14" s="8"/>
      <c r="W14" s="8"/>
      <c r="X14" s="8"/>
      <c r="Y14" s="8"/>
      <c r="Z14" s="8">
        <f t="shared" si="2"/>
        <v>0.25</v>
      </c>
      <c r="AA14" s="8">
        <f t="shared" si="3"/>
        <v>0.25</v>
      </c>
      <c r="AB14" s="8">
        <f t="shared" si="4"/>
        <v>0.25</v>
      </c>
      <c r="AC14" s="8"/>
      <c r="AD14" s="10"/>
      <c r="AE14" s="10"/>
      <c r="AF14" s="10"/>
      <c r="AG14" s="28">
        <f t="shared" si="5"/>
        <v>0.33333333333333331</v>
      </c>
      <c r="AH14" s="10"/>
      <c r="AI14" s="12"/>
      <c r="AJ14" s="12">
        <f t="shared" si="6"/>
        <v>0.125</v>
      </c>
      <c r="AK14" s="12"/>
      <c r="AL14" s="14">
        <f t="shared" si="7"/>
        <v>8.3333333333333329E-2</v>
      </c>
      <c r="AM14" s="14"/>
      <c r="AN14" s="14"/>
      <c r="AO14" s="14"/>
      <c r="AP14" s="27">
        <f t="shared" si="8"/>
        <v>8.3333333333333329E-2</v>
      </c>
      <c r="AQ14" s="14"/>
      <c r="AR14" s="16"/>
      <c r="AS14" s="16"/>
      <c r="AT14" s="18"/>
      <c r="AU14" s="18"/>
      <c r="AV14" s="18"/>
    </row>
    <row r="15" spans="1:48" x14ac:dyDescent="0.35">
      <c r="A15" s="23" t="s">
        <v>184</v>
      </c>
      <c r="B15" s="2" t="s">
        <v>58</v>
      </c>
      <c r="C15" s="23">
        <v>1</v>
      </c>
      <c r="D15" s="4">
        <v>2</v>
      </c>
      <c r="E15" s="4"/>
      <c r="F15" s="4"/>
      <c r="G15" s="4"/>
      <c r="H15" s="4"/>
      <c r="I15" s="4"/>
      <c r="J15" s="6"/>
      <c r="K15" s="6">
        <v>4</v>
      </c>
      <c r="L15" s="6"/>
      <c r="M15" s="6"/>
      <c r="N15" s="6"/>
      <c r="O15" s="6"/>
      <c r="P15" s="8">
        <f t="shared" si="0"/>
        <v>8.3333333333333329E-2</v>
      </c>
      <c r="Q15" s="8"/>
      <c r="R15" s="8">
        <f t="shared" si="1"/>
        <v>4.1666666666666664E-2</v>
      </c>
      <c r="S15" s="8"/>
      <c r="T15" s="8"/>
      <c r="U15" s="8"/>
      <c r="V15" s="8"/>
      <c r="W15" s="8"/>
      <c r="X15" s="8"/>
      <c r="Y15" s="8"/>
      <c r="Z15" s="8">
        <f t="shared" si="2"/>
        <v>0.25</v>
      </c>
      <c r="AA15" s="8">
        <f t="shared" si="3"/>
        <v>0.25</v>
      </c>
      <c r="AB15" s="8">
        <f t="shared" si="4"/>
        <v>0.25</v>
      </c>
      <c r="AC15" s="8"/>
      <c r="AD15" s="10"/>
      <c r="AE15" s="10"/>
      <c r="AF15" s="10"/>
      <c r="AG15" s="28">
        <f t="shared" si="5"/>
        <v>0.33333333333333331</v>
      </c>
      <c r="AH15" s="10"/>
      <c r="AI15" s="12"/>
      <c r="AJ15" s="12">
        <f t="shared" si="6"/>
        <v>0.125</v>
      </c>
      <c r="AK15" s="12"/>
      <c r="AL15" s="14">
        <f t="shared" si="7"/>
        <v>8.3333333333333329E-2</v>
      </c>
      <c r="AM15" s="14"/>
      <c r="AN15" s="14"/>
      <c r="AO15" s="14"/>
      <c r="AP15" s="27">
        <f t="shared" si="8"/>
        <v>8.3333333333333329E-2</v>
      </c>
      <c r="AQ15" s="14"/>
      <c r="AR15" s="16"/>
      <c r="AS15" s="16"/>
      <c r="AT15" s="18"/>
      <c r="AU15" s="18"/>
      <c r="AV15" s="18"/>
    </row>
    <row r="16" spans="1:48" x14ac:dyDescent="0.35">
      <c r="A16" s="23" t="s">
        <v>184</v>
      </c>
      <c r="B16" s="2" t="s">
        <v>59</v>
      </c>
      <c r="C16" s="23">
        <v>1</v>
      </c>
      <c r="D16" s="4">
        <v>4</v>
      </c>
      <c r="E16" s="4"/>
      <c r="F16" s="4"/>
      <c r="G16" s="4"/>
      <c r="H16" s="4"/>
      <c r="I16" s="4"/>
      <c r="J16" s="6"/>
      <c r="K16" s="6">
        <v>8</v>
      </c>
      <c r="L16" s="6"/>
      <c r="M16" s="6"/>
      <c r="N16" s="6"/>
      <c r="O16" s="6"/>
      <c r="P16" s="8">
        <f t="shared" si="0"/>
        <v>8.3333333333333329E-2</v>
      </c>
      <c r="Q16" s="8"/>
      <c r="R16" s="8">
        <f t="shared" si="1"/>
        <v>4.1666666666666664E-2</v>
      </c>
      <c r="S16" s="8">
        <v>4</v>
      </c>
      <c r="T16" s="8"/>
      <c r="U16" s="8"/>
      <c r="V16" s="8"/>
      <c r="W16" s="8"/>
      <c r="X16" s="8"/>
      <c r="Y16" s="8"/>
      <c r="Z16" s="8">
        <f t="shared" si="2"/>
        <v>0.25</v>
      </c>
      <c r="AA16" s="8">
        <f t="shared" si="3"/>
        <v>0.25</v>
      </c>
      <c r="AB16" s="8">
        <f t="shared" si="4"/>
        <v>0.25</v>
      </c>
      <c r="AC16" s="8"/>
      <c r="AD16" s="10"/>
      <c r="AE16" s="10"/>
      <c r="AF16" s="10"/>
      <c r="AG16" s="28">
        <f t="shared" si="5"/>
        <v>0.33333333333333331</v>
      </c>
      <c r="AH16" s="10"/>
      <c r="AI16" s="12"/>
      <c r="AJ16" s="12">
        <f t="shared" si="6"/>
        <v>0.125</v>
      </c>
      <c r="AK16" s="12"/>
      <c r="AL16" s="14">
        <f t="shared" si="7"/>
        <v>8.3333333333333329E-2</v>
      </c>
      <c r="AM16" s="14"/>
      <c r="AN16" s="14"/>
      <c r="AO16" s="14"/>
      <c r="AP16" s="27">
        <f t="shared" si="8"/>
        <v>8.3333333333333329E-2</v>
      </c>
      <c r="AQ16" s="14"/>
      <c r="AR16" s="16"/>
      <c r="AS16" s="16"/>
      <c r="AT16" s="18"/>
      <c r="AU16" s="18"/>
      <c r="AV16" s="18"/>
    </row>
    <row r="17" spans="1:48" x14ac:dyDescent="0.35">
      <c r="A17" s="23" t="s">
        <v>184</v>
      </c>
      <c r="B17" s="2" t="s">
        <v>60</v>
      </c>
      <c r="C17" s="23">
        <v>1</v>
      </c>
      <c r="D17" s="4">
        <v>6</v>
      </c>
      <c r="E17" s="4"/>
      <c r="F17" s="4"/>
      <c r="G17" s="4"/>
      <c r="H17" s="4"/>
      <c r="I17" s="4"/>
      <c r="J17" s="6"/>
      <c r="K17" s="6">
        <v>10</v>
      </c>
      <c r="L17" s="6"/>
      <c r="M17" s="6"/>
      <c r="N17" s="6"/>
      <c r="O17" s="6"/>
      <c r="P17" s="8">
        <f t="shared" si="0"/>
        <v>8.3333333333333329E-2</v>
      </c>
      <c r="Q17" s="8"/>
      <c r="R17" s="8">
        <f t="shared" si="1"/>
        <v>4.1666666666666664E-2</v>
      </c>
      <c r="S17" s="8"/>
      <c r="T17" s="8"/>
      <c r="U17" s="8"/>
      <c r="V17" s="8"/>
      <c r="W17" s="8"/>
      <c r="X17" s="8"/>
      <c r="Y17" s="8"/>
      <c r="Z17" s="8">
        <f t="shared" si="2"/>
        <v>0.25</v>
      </c>
      <c r="AA17" s="8">
        <f t="shared" si="3"/>
        <v>0.25</v>
      </c>
      <c r="AB17" s="8">
        <f t="shared" si="4"/>
        <v>0.25</v>
      </c>
      <c r="AC17" s="8"/>
      <c r="AD17" s="10"/>
      <c r="AE17" s="10"/>
      <c r="AF17" s="10"/>
      <c r="AG17" s="28">
        <f t="shared" si="5"/>
        <v>0.33333333333333331</v>
      </c>
      <c r="AH17" s="10"/>
      <c r="AI17" s="12"/>
      <c r="AJ17" s="12">
        <f t="shared" si="6"/>
        <v>0.125</v>
      </c>
      <c r="AK17" s="12"/>
      <c r="AL17" s="14">
        <f t="shared" si="7"/>
        <v>8.3333333333333329E-2</v>
      </c>
      <c r="AM17" s="14"/>
      <c r="AN17" s="14"/>
      <c r="AO17" s="14"/>
      <c r="AP17" s="27">
        <f t="shared" si="8"/>
        <v>8.3333333333333329E-2</v>
      </c>
      <c r="AQ17" s="14"/>
      <c r="AR17" s="16"/>
      <c r="AS17" s="16"/>
      <c r="AT17" s="18"/>
      <c r="AU17" s="18"/>
      <c r="AV17" s="18"/>
    </row>
    <row r="18" spans="1:48" x14ac:dyDescent="0.35">
      <c r="A18" s="23" t="s">
        <v>184</v>
      </c>
      <c r="B18" s="2" t="s">
        <v>61</v>
      </c>
      <c r="C18" s="23">
        <v>1</v>
      </c>
      <c r="D18" s="4">
        <v>4</v>
      </c>
      <c r="E18" s="4"/>
      <c r="F18" s="4"/>
      <c r="G18" s="4"/>
      <c r="H18" s="4"/>
      <c r="I18" s="4"/>
      <c r="J18" s="6"/>
      <c r="K18" s="6">
        <v>4</v>
      </c>
      <c r="L18" s="6"/>
      <c r="M18" s="6"/>
      <c r="N18" s="6"/>
      <c r="O18" s="6"/>
      <c r="P18" s="8">
        <f t="shared" si="0"/>
        <v>8.3333333333333329E-2</v>
      </c>
      <c r="Q18" s="8"/>
      <c r="R18" s="8">
        <f t="shared" si="1"/>
        <v>4.1666666666666664E-2</v>
      </c>
      <c r="S18" s="8"/>
      <c r="T18" s="8"/>
      <c r="U18" s="8"/>
      <c r="V18" s="8"/>
      <c r="W18" s="8"/>
      <c r="X18" s="8"/>
      <c r="Y18" s="8"/>
      <c r="Z18" s="8">
        <f t="shared" si="2"/>
        <v>0.25</v>
      </c>
      <c r="AA18" s="8">
        <f t="shared" si="3"/>
        <v>0.25</v>
      </c>
      <c r="AB18" s="8">
        <f t="shared" si="4"/>
        <v>0.25</v>
      </c>
      <c r="AC18" s="8"/>
      <c r="AD18" s="10"/>
      <c r="AE18" s="10"/>
      <c r="AF18" s="10"/>
      <c r="AG18" s="28">
        <f t="shared" si="5"/>
        <v>0.33333333333333331</v>
      </c>
      <c r="AH18" s="10"/>
      <c r="AI18" s="12"/>
      <c r="AJ18" s="12">
        <f t="shared" si="6"/>
        <v>0.125</v>
      </c>
      <c r="AK18" s="12"/>
      <c r="AL18" s="14">
        <f t="shared" si="7"/>
        <v>8.3333333333333329E-2</v>
      </c>
      <c r="AM18" s="14"/>
      <c r="AN18" s="14"/>
      <c r="AO18" s="14"/>
      <c r="AP18" s="27">
        <f t="shared" si="8"/>
        <v>8.3333333333333329E-2</v>
      </c>
      <c r="AQ18" s="14"/>
      <c r="AR18" s="16"/>
      <c r="AS18" s="16"/>
      <c r="AT18" s="18"/>
      <c r="AU18" s="18"/>
      <c r="AV18" s="18"/>
    </row>
    <row r="19" spans="1:48" x14ac:dyDescent="0.35">
      <c r="A19" s="23" t="s">
        <v>184</v>
      </c>
      <c r="B19" s="2" t="s">
        <v>62</v>
      </c>
      <c r="C19" s="23">
        <v>1</v>
      </c>
      <c r="D19" s="4">
        <v>4</v>
      </c>
      <c r="E19" s="4"/>
      <c r="F19" s="4"/>
      <c r="G19" s="4"/>
      <c r="H19" s="4"/>
      <c r="I19" s="4"/>
      <c r="J19" s="6"/>
      <c r="K19" s="6">
        <v>4</v>
      </c>
      <c r="L19" s="6"/>
      <c r="M19" s="6"/>
      <c r="N19" s="6"/>
      <c r="O19" s="6"/>
      <c r="P19" s="8">
        <f t="shared" si="0"/>
        <v>8.3333333333333329E-2</v>
      </c>
      <c r="Q19" s="8"/>
      <c r="R19" s="8">
        <f t="shared" si="1"/>
        <v>4.1666666666666664E-2</v>
      </c>
      <c r="S19" s="8"/>
      <c r="T19" s="8"/>
      <c r="U19" s="8"/>
      <c r="V19" s="8"/>
      <c r="W19" s="8"/>
      <c r="X19" s="8"/>
      <c r="Y19" s="8"/>
      <c r="Z19" s="8">
        <f t="shared" si="2"/>
        <v>0.25</v>
      </c>
      <c r="AA19" s="8">
        <f t="shared" si="3"/>
        <v>0.25</v>
      </c>
      <c r="AB19" s="8">
        <f t="shared" si="4"/>
        <v>0.25</v>
      </c>
      <c r="AC19" s="8"/>
      <c r="AD19" s="10"/>
      <c r="AE19" s="10"/>
      <c r="AF19" s="10"/>
      <c r="AG19" s="28">
        <f t="shared" si="5"/>
        <v>0.33333333333333331</v>
      </c>
      <c r="AH19" s="10"/>
      <c r="AI19" s="12"/>
      <c r="AJ19" s="12">
        <f t="shared" si="6"/>
        <v>0.125</v>
      </c>
      <c r="AK19" s="12"/>
      <c r="AL19" s="14">
        <f t="shared" si="7"/>
        <v>8.3333333333333329E-2</v>
      </c>
      <c r="AM19" s="14"/>
      <c r="AN19" s="14"/>
      <c r="AO19" s="14"/>
      <c r="AP19" s="27">
        <f t="shared" si="8"/>
        <v>8.3333333333333329E-2</v>
      </c>
      <c r="AQ19" s="14"/>
      <c r="AR19" s="16"/>
      <c r="AS19" s="16"/>
      <c r="AT19" s="18"/>
      <c r="AU19" s="18"/>
      <c r="AV19" s="18"/>
    </row>
    <row r="20" spans="1:48" x14ac:dyDescent="0.35">
      <c r="A20" s="23" t="s">
        <v>184</v>
      </c>
      <c r="B20" s="2" t="s">
        <v>63</v>
      </c>
      <c r="C20" s="23">
        <v>1</v>
      </c>
      <c r="D20" s="4">
        <v>4</v>
      </c>
      <c r="E20" s="4"/>
      <c r="F20" s="4"/>
      <c r="G20" s="4"/>
      <c r="H20" s="4"/>
      <c r="I20" s="4"/>
      <c r="J20" s="6"/>
      <c r="K20" s="6">
        <v>6</v>
      </c>
      <c r="L20" s="6"/>
      <c r="M20" s="6"/>
      <c r="N20" s="6"/>
      <c r="O20" s="6"/>
      <c r="P20" s="8">
        <f t="shared" si="0"/>
        <v>8.3333333333333329E-2</v>
      </c>
      <c r="Q20" s="8"/>
      <c r="R20" s="8">
        <f t="shared" si="1"/>
        <v>4.1666666666666664E-2</v>
      </c>
      <c r="S20" s="8"/>
      <c r="T20" s="8"/>
      <c r="U20" s="8"/>
      <c r="V20" s="8"/>
      <c r="W20" s="8"/>
      <c r="X20" s="8"/>
      <c r="Y20" s="8"/>
      <c r="Z20" s="8">
        <f t="shared" si="2"/>
        <v>0.25</v>
      </c>
      <c r="AA20" s="8">
        <f t="shared" si="3"/>
        <v>0.25</v>
      </c>
      <c r="AB20" s="8">
        <f t="shared" si="4"/>
        <v>0.25</v>
      </c>
      <c r="AC20" s="8"/>
      <c r="AD20" s="10"/>
      <c r="AE20" s="10"/>
      <c r="AF20" s="10"/>
      <c r="AG20" s="28">
        <f t="shared" si="5"/>
        <v>0.33333333333333331</v>
      </c>
      <c r="AH20" s="10"/>
      <c r="AI20" s="12"/>
      <c r="AJ20" s="12">
        <f t="shared" si="6"/>
        <v>0.125</v>
      </c>
      <c r="AK20" s="12"/>
      <c r="AL20" s="14">
        <f t="shared" si="7"/>
        <v>8.3333333333333329E-2</v>
      </c>
      <c r="AM20" s="14"/>
      <c r="AN20" s="14"/>
      <c r="AO20" s="14"/>
      <c r="AP20" s="27">
        <f t="shared" si="8"/>
        <v>8.3333333333333329E-2</v>
      </c>
      <c r="AQ20" s="14"/>
      <c r="AR20" s="16"/>
      <c r="AS20" s="16"/>
      <c r="AT20" s="18"/>
      <c r="AU20" s="18"/>
      <c r="AV20" s="18"/>
    </row>
    <row r="21" spans="1:48" x14ac:dyDescent="0.35">
      <c r="A21" s="23" t="s">
        <v>184</v>
      </c>
      <c r="B21" s="2" t="s">
        <v>64</v>
      </c>
      <c r="C21" s="23">
        <v>1</v>
      </c>
      <c r="D21" s="4">
        <v>4</v>
      </c>
      <c r="E21" s="4"/>
      <c r="F21" s="4"/>
      <c r="G21" s="4"/>
      <c r="H21" s="4"/>
      <c r="I21" s="4"/>
      <c r="J21" s="6"/>
      <c r="K21" s="6">
        <v>6</v>
      </c>
      <c r="L21" s="6"/>
      <c r="M21" s="6"/>
      <c r="N21" s="6"/>
      <c r="O21" s="6"/>
      <c r="P21" s="8">
        <f t="shared" si="0"/>
        <v>8.3333333333333329E-2</v>
      </c>
      <c r="Q21" s="8"/>
      <c r="R21" s="8">
        <f t="shared" si="1"/>
        <v>4.1666666666666664E-2</v>
      </c>
      <c r="S21" s="8"/>
      <c r="T21" s="8"/>
      <c r="U21" s="8"/>
      <c r="V21" s="8"/>
      <c r="W21" s="8"/>
      <c r="X21" s="8"/>
      <c r="Y21" s="8"/>
      <c r="Z21" s="8">
        <f t="shared" si="2"/>
        <v>0.25</v>
      </c>
      <c r="AA21" s="8">
        <f t="shared" si="3"/>
        <v>0.25</v>
      </c>
      <c r="AB21" s="8">
        <f t="shared" si="4"/>
        <v>0.25</v>
      </c>
      <c r="AC21" s="8"/>
      <c r="AD21" s="10"/>
      <c r="AE21" s="10"/>
      <c r="AF21" s="10"/>
      <c r="AG21" s="28">
        <f t="shared" si="5"/>
        <v>0.33333333333333331</v>
      </c>
      <c r="AH21" s="10"/>
      <c r="AI21" s="12"/>
      <c r="AJ21" s="12">
        <f t="shared" si="6"/>
        <v>0.125</v>
      </c>
      <c r="AK21" s="12"/>
      <c r="AL21" s="14">
        <f t="shared" si="7"/>
        <v>8.3333333333333329E-2</v>
      </c>
      <c r="AM21" s="14"/>
      <c r="AN21" s="14"/>
      <c r="AO21" s="14"/>
      <c r="AP21" s="27">
        <f t="shared" si="8"/>
        <v>8.3333333333333329E-2</v>
      </c>
      <c r="AQ21" s="14"/>
      <c r="AR21" s="16"/>
      <c r="AS21" s="16"/>
      <c r="AT21" s="18"/>
      <c r="AU21" s="18"/>
      <c r="AV21" s="18"/>
    </row>
    <row r="22" spans="1:48" x14ac:dyDescent="0.35">
      <c r="A22" s="23" t="s">
        <v>184</v>
      </c>
      <c r="B22" s="2" t="s">
        <v>65</v>
      </c>
      <c r="C22" s="23">
        <v>1</v>
      </c>
      <c r="D22" s="4">
        <v>4</v>
      </c>
      <c r="E22" s="4"/>
      <c r="F22" s="4"/>
      <c r="G22" s="4"/>
      <c r="H22" s="4"/>
      <c r="I22" s="4"/>
      <c r="J22" s="6"/>
      <c r="K22" s="6">
        <v>4</v>
      </c>
      <c r="L22" s="6"/>
      <c r="M22" s="6"/>
      <c r="N22" s="6"/>
      <c r="O22" s="6"/>
      <c r="P22" s="8">
        <f t="shared" si="0"/>
        <v>8.3333333333333329E-2</v>
      </c>
      <c r="Q22" s="8"/>
      <c r="R22" s="8">
        <f t="shared" si="1"/>
        <v>4.1666666666666664E-2</v>
      </c>
      <c r="S22" s="8"/>
      <c r="T22" s="8"/>
      <c r="U22" s="8"/>
      <c r="V22" s="8"/>
      <c r="W22" s="8"/>
      <c r="X22" s="8"/>
      <c r="Y22" s="8"/>
      <c r="Z22" s="8">
        <f t="shared" si="2"/>
        <v>0.25</v>
      </c>
      <c r="AA22" s="8">
        <f t="shared" si="3"/>
        <v>0.25</v>
      </c>
      <c r="AB22" s="8">
        <f t="shared" si="4"/>
        <v>0.25</v>
      </c>
      <c r="AC22" s="8"/>
      <c r="AD22" s="10"/>
      <c r="AE22" s="10"/>
      <c r="AF22" s="10"/>
      <c r="AG22" s="28">
        <f t="shared" si="5"/>
        <v>0.33333333333333331</v>
      </c>
      <c r="AH22" s="10"/>
      <c r="AI22" s="12"/>
      <c r="AJ22" s="12">
        <f t="shared" si="6"/>
        <v>0.125</v>
      </c>
      <c r="AK22" s="12"/>
      <c r="AL22" s="14">
        <f t="shared" si="7"/>
        <v>8.3333333333333329E-2</v>
      </c>
      <c r="AM22" s="14"/>
      <c r="AN22" s="14"/>
      <c r="AO22" s="14"/>
      <c r="AP22" s="27">
        <f t="shared" si="8"/>
        <v>8.3333333333333329E-2</v>
      </c>
      <c r="AQ22" s="14"/>
      <c r="AR22" s="16"/>
      <c r="AS22" s="16"/>
      <c r="AT22" s="18"/>
      <c r="AU22" s="18"/>
      <c r="AV22" s="18"/>
    </row>
    <row r="23" spans="1:48" x14ac:dyDescent="0.35">
      <c r="A23" s="23" t="s">
        <v>184</v>
      </c>
      <c r="B23" s="2" t="s">
        <v>66</v>
      </c>
      <c r="C23" s="23">
        <v>3</v>
      </c>
      <c r="D23" s="4">
        <v>12</v>
      </c>
      <c r="E23" s="4"/>
      <c r="F23" s="4"/>
      <c r="G23" s="4"/>
      <c r="H23" s="4"/>
      <c r="I23" s="4"/>
      <c r="J23" s="6"/>
      <c r="K23" s="6">
        <v>20</v>
      </c>
      <c r="L23" s="6"/>
      <c r="M23" s="6"/>
      <c r="N23" s="6"/>
      <c r="O23" s="6"/>
      <c r="P23" s="8">
        <f t="shared" si="0"/>
        <v>0.25</v>
      </c>
      <c r="Q23" s="8"/>
      <c r="R23" s="8">
        <f t="shared" si="1"/>
        <v>0.125</v>
      </c>
      <c r="S23" s="8"/>
      <c r="T23" s="8"/>
      <c r="U23" s="8"/>
      <c r="V23" s="8"/>
      <c r="W23" s="8"/>
      <c r="X23" s="8"/>
      <c r="Y23" s="8"/>
      <c r="Z23" s="8">
        <f t="shared" si="2"/>
        <v>0.75</v>
      </c>
      <c r="AA23" s="8">
        <f t="shared" si="3"/>
        <v>0.75</v>
      </c>
      <c r="AB23" s="8">
        <f t="shared" si="4"/>
        <v>0.75</v>
      </c>
      <c r="AC23" s="8"/>
      <c r="AD23" s="10"/>
      <c r="AE23" s="10"/>
      <c r="AF23" s="10"/>
      <c r="AG23" s="28">
        <f t="shared" si="5"/>
        <v>1</v>
      </c>
      <c r="AH23" s="10"/>
      <c r="AI23" s="12"/>
      <c r="AJ23" s="12">
        <f t="shared" si="6"/>
        <v>0.375</v>
      </c>
      <c r="AK23" s="12"/>
      <c r="AL23" s="14">
        <f t="shared" si="7"/>
        <v>0.25</v>
      </c>
      <c r="AM23" s="14"/>
      <c r="AN23" s="14"/>
      <c r="AO23" s="14"/>
      <c r="AP23" s="27">
        <f t="shared" si="8"/>
        <v>0.25</v>
      </c>
      <c r="AQ23" s="14"/>
      <c r="AR23" s="16"/>
      <c r="AS23" s="16"/>
      <c r="AT23" s="18"/>
      <c r="AU23" s="18"/>
      <c r="AV23" s="18"/>
    </row>
    <row r="24" spans="1:48" x14ac:dyDescent="0.35">
      <c r="A24" s="23" t="s">
        <v>184</v>
      </c>
      <c r="B24" s="2" t="s">
        <v>67</v>
      </c>
      <c r="C24" s="23">
        <v>1</v>
      </c>
      <c r="D24" s="4">
        <v>4</v>
      </c>
      <c r="E24" s="4"/>
      <c r="F24" s="4"/>
      <c r="G24" s="4"/>
      <c r="H24" s="4"/>
      <c r="I24" s="4"/>
      <c r="J24" s="6"/>
      <c r="K24" s="6">
        <v>4</v>
      </c>
      <c r="L24" s="6"/>
      <c r="M24" s="6"/>
      <c r="N24" s="6"/>
      <c r="O24" s="6"/>
      <c r="P24" s="8">
        <f t="shared" si="0"/>
        <v>8.3333333333333329E-2</v>
      </c>
      <c r="Q24" s="8">
        <f>(1/12)*C24</f>
        <v>8.3333333333333329E-2</v>
      </c>
      <c r="R24" s="8">
        <f t="shared" si="1"/>
        <v>4.1666666666666664E-2</v>
      </c>
      <c r="S24" s="8"/>
      <c r="T24" s="8"/>
      <c r="U24" s="8"/>
      <c r="V24" s="8"/>
      <c r="W24" s="8"/>
      <c r="X24" s="8"/>
      <c r="Y24" s="8"/>
      <c r="Z24" s="8">
        <f t="shared" si="2"/>
        <v>0.25</v>
      </c>
      <c r="AA24" s="8">
        <f t="shared" si="3"/>
        <v>0.25</v>
      </c>
      <c r="AB24" s="8">
        <f t="shared" si="4"/>
        <v>0.25</v>
      </c>
      <c r="AC24" s="8"/>
      <c r="AD24" s="10"/>
      <c r="AE24" s="10"/>
      <c r="AF24" s="10"/>
      <c r="AG24" s="28">
        <f t="shared" si="5"/>
        <v>0.33333333333333331</v>
      </c>
      <c r="AH24" s="10"/>
      <c r="AI24" s="12"/>
      <c r="AJ24" s="12">
        <f t="shared" si="6"/>
        <v>0.125</v>
      </c>
      <c r="AK24" s="12"/>
      <c r="AL24" s="14">
        <f t="shared" si="7"/>
        <v>8.3333333333333329E-2</v>
      </c>
      <c r="AM24" s="14"/>
      <c r="AN24" s="14"/>
      <c r="AO24" s="14">
        <f>(1/12)*C24</f>
        <v>8.3333333333333329E-2</v>
      </c>
      <c r="AP24" s="27">
        <f t="shared" si="8"/>
        <v>8.3333333333333329E-2</v>
      </c>
      <c r="AQ24" s="14"/>
      <c r="AR24" s="16"/>
      <c r="AS24" s="16"/>
      <c r="AT24" s="18"/>
      <c r="AU24" s="18"/>
      <c r="AV24" s="18"/>
    </row>
    <row r="25" spans="1:48" x14ac:dyDescent="0.35">
      <c r="A25" s="23" t="s">
        <v>184</v>
      </c>
      <c r="B25" s="2" t="s">
        <v>68</v>
      </c>
      <c r="C25" s="23">
        <v>2</v>
      </c>
      <c r="D25" s="4">
        <v>8</v>
      </c>
      <c r="E25" s="4"/>
      <c r="F25" s="4"/>
      <c r="G25" s="4"/>
      <c r="H25" s="4"/>
      <c r="I25" s="4"/>
      <c r="J25" s="6"/>
      <c r="K25" s="6">
        <v>20</v>
      </c>
      <c r="L25" s="6"/>
      <c r="M25" s="6"/>
      <c r="N25" s="6"/>
      <c r="O25" s="6"/>
      <c r="P25" s="8">
        <f t="shared" si="0"/>
        <v>0.16666666666666666</v>
      </c>
      <c r="Q25" s="8">
        <f>(1/12)*C25</f>
        <v>0.16666666666666666</v>
      </c>
      <c r="R25" s="8">
        <f t="shared" si="1"/>
        <v>8.3333333333333329E-2</v>
      </c>
      <c r="S25" s="8"/>
      <c r="T25" s="8">
        <f>(3/12)*C25</f>
        <v>0.5</v>
      </c>
      <c r="U25" s="8">
        <f>(3/12)*C25</f>
        <v>0.5</v>
      </c>
      <c r="V25" s="8"/>
      <c r="W25" s="8"/>
      <c r="X25" s="8"/>
      <c r="Y25" s="8"/>
      <c r="Z25" s="8"/>
      <c r="AA25" s="8"/>
      <c r="AB25" s="8">
        <f t="shared" si="4"/>
        <v>0.5</v>
      </c>
      <c r="AC25" s="8"/>
      <c r="AD25" s="10"/>
      <c r="AE25" s="10"/>
      <c r="AF25" s="10"/>
      <c r="AG25" s="28">
        <f t="shared" si="5"/>
        <v>0.66666666666666663</v>
      </c>
      <c r="AH25" s="10"/>
      <c r="AI25" s="12"/>
      <c r="AJ25" s="12">
        <f t="shared" si="6"/>
        <v>0.25</v>
      </c>
      <c r="AK25" s="12"/>
      <c r="AL25" s="14">
        <f t="shared" si="7"/>
        <v>0.16666666666666666</v>
      </c>
      <c r="AM25" s="14"/>
      <c r="AN25" s="14"/>
      <c r="AO25" s="14"/>
      <c r="AP25" s="27">
        <f t="shared" si="8"/>
        <v>0.16666666666666666</v>
      </c>
      <c r="AQ25" s="14"/>
      <c r="AR25" s="16"/>
      <c r="AS25" s="16"/>
      <c r="AT25" s="18"/>
      <c r="AU25" s="18"/>
      <c r="AV25" s="18"/>
    </row>
    <row r="26" spans="1:48" x14ac:dyDescent="0.35">
      <c r="A26" s="23" t="s">
        <v>184</v>
      </c>
      <c r="B26" s="2" t="s">
        <v>69</v>
      </c>
      <c r="C26" s="23">
        <v>1</v>
      </c>
      <c r="D26" s="4">
        <v>0</v>
      </c>
      <c r="E26" s="4"/>
      <c r="F26" s="4"/>
      <c r="G26" s="4"/>
      <c r="H26" s="4"/>
      <c r="I26" s="4"/>
      <c r="J26" s="6"/>
      <c r="K26" s="6">
        <v>0</v>
      </c>
      <c r="L26" s="6"/>
      <c r="M26" s="6"/>
      <c r="N26" s="6"/>
      <c r="O26" s="6"/>
      <c r="P26" s="8">
        <f t="shared" si="0"/>
        <v>8.3333333333333329E-2</v>
      </c>
      <c r="Q26" s="8"/>
      <c r="R26" s="8">
        <f t="shared" si="1"/>
        <v>4.1666666666666664E-2</v>
      </c>
      <c r="S26" s="8"/>
      <c r="T26" s="8">
        <f>(3/12)*C26</f>
        <v>0.25</v>
      </c>
      <c r="U26" s="8">
        <f>(3/12)*C26</f>
        <v>0.25</v>
      </c>
      <c r="V26" s="8"/>
      <c r="W26" s="8"/>
      <c r="X26" s="8"/>
      <c r="Y26" s="8"/>
      <c r="Z26" s="8"/>
      <c r="AA26" s="8"/>
      <c r="AB26" s="8">
        <f t="shared" si="4"/>
        <v>0.25</v>
      </c>
      <c r="AC26" s="8"/>
      <c r="AD26" s="10"/>
      <c r="AE26" s="10"/>
      <c r="AF26" s="10"/>
      <c r="AG26" s="28">
        <f t="shared" si="5"/>
        <v>0.33333333333333331</v>
      </c>
      <c r="AH26" s="10"/>
      <c r="AI26" s="12"/>
      <c r="AJ26" s="12">
        <f t="shared" si="6"/>
        <v>0.125</v>
      </c>
      <c r="AK26" s="12"/>
      <c r="AL26" s="14">
        <f t="shared" si="7"/>
        <v>8.3333333333333329E-2</v>
      </c>
      <c r="AM26" s="14"/>
      <c r="AN26" s="14"/>
      <c r="AO26" s="14"/>
      <c r="AP26" s="27">
        <f t="shared" si="8"/>
        <v>8.3333333333333329E-2</v>
      </c>
      <c r="AQ26" s="14"/>
      <c r="AR26" s="16"/>
      <c r="AS26" s="16"/>
      <c r="AT26" s="18"/>
      <c r="AU26" s="18"/>
      <c r="AV26" s="18"/>
    </row>
    <row r="27" spans="1:48" x14ac:dyDescent="0.35">
      <c r="A27" s="23" t="s">
        <v>184</v>
      </c>
      <c r="B27" s="2" t="s">
        <v>70</v>
      </c>
      <c r="C27" s="23">
        <v>3</v>
      </c>
      <c r="D27" s="4">
        <v>24</v>
      </c>
      <c r="E27" s="4"/>
      <c r="F27" s="4"/>
      <c r="G27" s="4">
        <v>3</v>
      </c>
      <c r="H27" s="4"/>
      <c r="I27" s="4"/>
      <c r="J27" s="6"/>
      <c r="K27" s="6">
        <v>40</v>
      </c>
      <c r="L27" s="6"/>
      <c r="M27" s="6"/>
      <c r="N27" s="6"/>
      <c r="O27" s="6"/>
      <c r="P27" s="8">
        <f t="shared" si="0"/>
        <v>0.25</v>
      </c>
      <c r="Q27" s="8">
        <f>(1/12)*C27</f>
        <v>0.25</v>
      </c>
      <c r="R27" s="8">
        <f t="shared" si="1"/>
        <v>0.125</v>
      </c>
      <c r="S27" s="8"/>
      <c r="T27" s="8">
        <f>(3/12)*C27</f>
        <v>0.75</v>
      </c>
      <c r="U27" s="8">
        <f>(3/12)*C27</f>
        <v>0.75</v>
      </c>
      <c r="V27" s="8"/>
      <c r="W27" s="8"/>
      <c r="X27" s="8"/>
      <c r="Y27" s="8"/>
      <c r="Z27" s="8"/>
      <c r="AA27" s="8"/>
      <c r="AB27" s="8">
        <f t="shared" si="4"/>
        <v>0.75</v>
      </c>
      <c r="AC27" s="8"/>
      <c r="AD27" s="10"/>
      <c r="AE27" s="10"/>
      <c r="AF27" s="10"/>
      <c r="AG27" s="28">
        <f t="shared" si="5"/>
        <v>1</v>
      </c>
      <c r="AH27" s="10"/>
      <c r="AI27" s="12"/>
      <c r="AJ27" s="12">
        <f t="shared" si="6"/>
        <v>0.375</v>
      </c>
      <c r="AK27" s="12"/>
      <c r="AL27" s="14">
        <f t="shared" si="7"/>
        <v>0.25</v>
      </c>
      <c r="AM27" s="14"/>
      <c r="AN27" s="14"/>
      <c r="AO27" s="14"/>
      <c r="AP27" s="27">
        <f t="shared" si="8"/>
        <v>0.25</v>
      </c>
      <c r="AQ27" s="14"/>
      <c r="AR27" s="16"/>
      <c r="AS27" s="16"/>
      <c r="AT27" s="18"/>
      <c r="AU27" s="18"/>
      <c r="AV27" s="18"/>
    </row>
    <row r="28" spans="1:48" x14ac:dyDescent="0.35">
      <c r="A28" s="23" t="s">
        <v>184</v>
      </c>
      <c r="B28" s="2" t="s">
        <v>71</v>
      </c>
      <c r="C28" s="23">
        <v>1</v>
      </c>
      <c r="D28" s="4">
        <v>6</v>
      </c>
      <c r="E28" s="4"/>
      <c r="F28" s="4"/>
      <c r="G28" s="4"/>
      <c r="H28" s="4"/>
      <c r="I28" s="4"/>
      <c r="J28" s="6"/>
      <c r="K28" s="6">
        <v>20</v>
      </c>
      <c r="L28" s="6"/>
      <c r="M28" s="6"/>
      <c r="N28" s="6"/>
      <c r="O28" s="6"/>
      <c r="P28" s="8">
        <f t="shared" si="0"/>
        <v>8.3333333333333329E-2</v>
      </c>
      <c r="Q28" s="8">
        <f>(1/12)*C28</f>
        <v>8.3333333333333329E-2</v>
      </c>
      <c r="R28" s="8">
        <f t="shared" si="1"/>
        <v>4.1666666666666664E-2</v>
      </c>
      <c r="S28" s="8">
        <v>4</v>
      </c>
      <c r="T28" s="8"/>
      <c r="U28" s="8"/>
      <c r="V28" s="8"/>
      <c r="W28" s="8"/>
      <c r="X28" s="8"/>
      <c r="Y28" s="8"/>
      <c r="Z28" s="8">
        <f t="shared" si="2"/>
        <v>0.25</v>
      </c>
      <c r="AA28" s="8">
        <f t="shared" si="3"/>
        <v>0.25</v>
      </c>
      <c r="AB28" s="8">
        <f t="shared" si="4"/>
        <v>0.25</v>
      </c>
      <c r="AC28" s="8"/>
      <c r="AD28" s="10"/>
      <c r="AE28" s="10"/>
      <c r="AF28" s="10"/>
      <c r="AG28" s="28">
        <f t="shared" si="5"/>
        <v>0.33333333333333331</v>
      </c>
      <c r="AH28" s="10"/>
      <c r="AI28" s="12"/>
      <c r="AJ28" s="12">
        <f t="shared" si="6"/>
        <v>0.125</v>
      </c>
      <c r="AK28" s="12"/>
      <c r="AL28" s="14">
        <f t="shared" si="7"/>
        <v>8.3333333333333329E-2</v>
      </c>
      <c r="AM28" s="14"/>
      <c r="AN28" s="14"/>
      <c r="AO28" s="14">
        <f>(1/12)*C28</f>
        <v>8.3333333333333329E-2</v>
      </c>
      <c r="AP28" s="27">
        <f t="shared" si="8"/>
        <v>8.3333333333333329E-2</v>
      </c>
      <c r="AQ28" s="14"/>
      <c r="AR28" s="16">
        <v>2</v>
      </c>
      <c r="AS28" s="16"/>
      <c r="AT28" s="18"/>
      <c r="AU28" s="18"/>
      <c r="AV28" s="18"/>
    </row>
    <row r="29" spans="1:48" x14ac:dyDescent="0.35">
      <c r="A29" s="23" t="s">
        <v>184</v>
      </c>
      <c r="B29" s="2" t="s">
        <v>72</v>
      </c>
      <c r="C29" s="23">
        <v>2</v>
      </c>
      <c r="D29" s="4">
        <v>8</v>
      </c>
      <c r="E29" s="4"/>
      <c r="F29" s="4"/>
      <c r="G29" s="4"/>
      <c r="H29" s="4"/>
      <c r="I29" s="4"/>
      <c r="J29" s="6"/>
      <c r="K29" s="6">
        <v>8</v>
      </c>
      <c r="L29" s="6"/>
      <c r="M29" s="6"/>
      <c r="N29" s="6"/>
      <c r="O29" s="6"/>
      <c r="P29" s="8">
        <f t="shared" si="0"/>
        <v>0.16666666666666666</v>
      </c>
      <c r="Q29" s="8">
        <f>(1/12)*C29</f>
        <v>0.16666666666666666</v>
      </c>
      <c r="R29" s="8">
        <f t="shared" si="1"/>
        <v>8.3333333333333329E-2</v>
      </c>
      <c r="S29" s="8"/>
      <c r="T29" s="8"/>
      <c r="U29" s="8"/>
      <c r="V29" s="8"/>
      <c r="W29" s="8"/>
      <c r="X29" s="8"/>
      <c r="Y29" s="8"/>
      <c r="Z29" s="8">
        <f t="shared" si="2"/>
        <v>0.5</v>
      </c>
      <c r="AA29" s="8">
        <f t="shared" si="3"/>
        <v>0.5</v>
      </c>
      <c r="AB29" s="8">
        <f t="shared" si="4"/>
        <v>0.5</v>
      </c>
      <c r="AC29" s="8"/>
      <c r="AD29" s="10"/>
      <c r="AE29" s="10"/>
      <c r="AF29" s="10"/>
      <c r="AG29" s="28">
        <f t="shared" si="5"/>
        <v>0.66666666666666663</v>
      </c>
      <c r="AH29" s="10"/>
      <c r="AI29" s="12"/>
      <c r="AJ29" s="12">
        <f t="shared" si="6"/>
        <v>0.25</v>
      </c>
      <c r="AK29" s="12"/>
      <c r="AL29" s="14">
        <f t="shared" si="7"/>
        <v>0.16666666666666666</v>
      </c>
      <c r="AM29" s="14"/>
      <c r="AN29" s="14"/>
      <c r="AO29" s="14"/>
      <c r="AP29" s="27">
        <f t="shared" si="8"/>
        <v>0.16666666666666666</v>
      </c>
      <c r="AQ29" s="14"/>
      <c r="AR29" s="16"/>
      <c r="AS29" s="16"/>
      <c r="AT29" s="18"/>
      <c r="AU29" s="18"/>
      <c r="AV29" s="18"/>
    </row>
    <row r="30" spans="1:48" x14ac:dyDescent="0.35">
      <c r="A30" s="23" t="s">
        <v>184</v>
      </c>
      <c r="B30" s="2" t="s">
        <v>73</v>
      </c>
      <c r="C30" s="23">
        <v>2</v>
      </c>
      <c r="D30" s="4">
        <v>12</v>
      </c>
      <c r="E30" s="4"/>
      <c r="F30" s="4"/>
      <c r="G30" s="4"/>
      <c r="H30" s="4"/>
      <c r="I30" s="4"/>
      <c r="J30" s="6"/>
      <c r="K30" s="6">
        <v>10</v>
      </c>
      <c r="L30" s="6"/>
      <c r="M30" s="6"/>
      <c r="N30" s="6"/>
      <c r="O30" s="6"/>
      <c r="P30" s="8">
        <f t="shared" si="0"/>
        <v>0.16666666666666666</v>
      </c>
      <c r="Q30" s="8">
        <f>(1/12)*C30</f>
        <v>0.16666666666666666</v>
      </c>
      <c r="R30" s="8">
        <f t="shared" si="1"/>
        <v>8.3333333333333329E-2</v>
      </c>
      <c r="S30" s="8"/>
      <c r="T30" s="8"/>
      <c r="U30" s="8"/>
      <c r="V30" s="8"/>
      <c r="W30" s="8"/>
      <c r="X30" s="8"/>
      <c r="Y30" s="8"/>
      <c r="Z30" s="8">
        <f t="shared" si="2"/>
        <v>0.5</v>
      </c>
      <c r="AA30" s="8">
        <f t="shared" si="3"/>
        <v>0.5</v>
      </c>
      <c r="AB30" s="8">
        <f t="shared" si="4"/>
        <v>0.5</v>
      </c>
      <c r="AC30" s="8"/>
      <c r="AD30" s="10"/>
      <c r="AE30" s="10"/>
      <c r="AF30" s="10"/>
      <c r="AG30" s="28">
        <f t="shared" si="5"/>
        <v>0.66666666666666663</v>
      </c>
      <c r="AH30" s="10"/>
      <c r="AI30" s="12"/>
      <c r="AJ30" s="12">
        <f t="shared" si="6"/>
        <v>0.25</v>
      </c>
      <c r="AK30" s="12"/>
      <c r="AL30" s="14">
        <f t="shared" si="7"/>
        <v>0.16666666666666666</v>
      </c>
      <c r="AM30" s="14"/>
      <c r="AN30" s="14"/>
      <c r="AO30" s="14"/>
      <c r="AP30" s="27">
        <f t="shared" si="8"/>
        <v>0.16666666666666666</v>
      </c>
      <c r="AQ30" s="14"/>
      <c r="AR30" s="16"/>
      <c r="AS30" s="16"/>
      <c r="AT30" s="18"/>
      <c r="AU30" s="18"/>
      <c r="AV30" s="18"/>
    </row>
    <row r="31" spans="1:48" x14ac:dyDescent="0.35">
      <c r="A31" s="23" t="s">
        <v>184</v>
      </c>
      <c r="B31" s="2" t="s">
        <v>74</v>
      </c>
      <c r="C31" s="23">
        <v>12</v>
      </c>
      <c r="D31" s="4">
        <v>72</v>
      </c>
      <c r="E31" s="4"/>
      <c r="F31" s="4"/>
      <c r="G31" s="4"/>
      <c r="H31" s="4"/>
      <c r="I31" s="4"/>
      <c r="J31" s="6"/>
      <c r="K31" s="6">
        <v>120</v>
      </c>
      <c r="L31" s="6"/>
      <c r="M31" s="6"/>
      <c r="N31" s="6"/>
      <c r="O31" s="6"/>
      <c r="P31" s="8">
        <f t="shared" si="0"/>
        <v>1</v>
      </c>
      <c r="Q31" s="8">
        <f>(1/12)*C31</f>
        <v>1</v>
      </c>
      <c r="R31" s="8">
        <f t="shared" si="1"/>
        <v>0.5</v>
      </c>
      <c r="S31" s="8"/>
      <c r="T31" s="8"/>
      <c r="U31" s="8"/>
      <c r="V31" s="8"/>
      <c r="W31" s="8"/>
      <c r="X31" s="8"/>
      <c r="Y31" s="8"/>
      <c r="Z31" s="8">
        <f t="shared" si="2"/>
        <v>3</v>
      </c>
      <c r="AA31" s="8">
        <f t="shared" si="3"/>
        <v>3</v>
      </c>
      <c r="AB31" s="8">
        <f t="shared" si="4"/>
        <v>3</v>
      </c>
      <c r="AC31" s="8"/>
      <c r="AD31" s="10"/>
      <c r="AE31" s="10"/>
      <c r="AF31" s="10"/>
      <c r="AG31" s="28">
        <f t="shared" si="5"/>
        <v>4</v>
      </c>
      <c r="AH31" s="10"/>
      <c r="AI31" s="12"/>
      <c r="AJ31" s="12">
        <f>(1.5/12)*C31</f>
        <v>1.5</v>
      </c>
      <c r="AK31" s="12"/>
      <c r="AL31" s="14">
        <f t="shared" si="7"/>
        <v>1</v>
      </c>
      <c r="AM31" s="14"/>
      <c r="AN31" s="14">
        <f>(1/12)*C31</f>
        <v>1</v>
      </c>
      <c r="AO31" s="14"/>
      <c r="AP31" s="27">
        <f t="shared" si="8"/>
        <v>1</v>
      </c>
      <c r="AQ31" s="14"/>
      <c r="AR31" s="16">
        <v>288</v>
      </c>
      <c r="AS31" s="16"/>
      <c r="AT31" s="18"/>
      <c r="AU31" s="18"/>
      <c r="AV31" s="18"/>
    </row>
    <row r="32" spans="1:48" x14ac:dyDescent="0.35">
      <c r="A32" s="23" t="s">
        <v>184</v>
      </c>
      <c r="B32" s="2" t="s">
        <v>75</v>
      </c>
      <c r="C32" s="23">
        <v>1</v>
      </c>
      <c r="D32" s="4">
        <v>8</v>
      </c>
      <c r="E32" s="4"/>
      <c r="F32" s="4"/>
      <c r="G32" s="4"/>
      <c r="H32" s="4"/>
      <c r="I32" s="4"/>
      <c r="J32" s="6"/>
      <c r="K32" s="6">
        <v>10</v>
      </c>
      <c r="L32" s="6"/>
      <c r="M32" s="6"/>
      <c r="N32" s="6"/>
      <c r="O32" s="6"/>
      <c r="P32" s="8">
        <f t="shared" si="0"/>
        <v>8.3333333333333329E-2</v>
      </c>
      <c r="Q32" s="8"/>
      <c r="R32" s="8">
        <f t="shared" si="1"/>
        <v>4.1666666666666664E-2</v>
      </c>
      <c r="S32" s="8"/>
      <c r="T32" s="8"/>
      <c r="U32" s="8"/>
      <c r="V32" s="8"/>
      <c r="W32" s="8"/>
      <c r="X32" s="8"/>
      <c r="Y32" s="8"/>
      <c r="Z32" s="8">
        <f t="shared" si="2"/>
        <v>0.25</v>
      </c>
      <c r="AA32" s="8">
        <f t="shared" si="3"/>
        <v>0.25</v>
      </c>
      <c r="AB32" s="8">
        <f t="shared" si="4"/>
        <v>0.25</v>
      </c>
      <c r="AC32" s="8"/>
      <c r="AD32" s="10"/>
      <c r="AE32" s="10"/>
      <c r="AF32" s="10"/>
      <c r="AG32" s="28">
        <f t="shared" si="5"/>
        <v>0.33333333333333331</v>
      </c>
      <c r="AH32" s="10"/>
      <c r="AI32" s="12"/>
      <c r="AJ32" s="12">
        <f t="shared" si="6"/>
        <v>0.125</v>
      </c>
      <c r="AK32" s="12"/>
      <c r="AL32" s="14">
        <f t="shared" si="7"/>
        <v>8.3333333333333329E-2</v>
      </c>
      <c r="AM32" s="14"/>
      <c r="AN32" s="14"/>
      <c r="AO32" s="14"/>
      <c r="AP32" s="27">
        <f t="shared" si="8"/>
        <v>8.3333333333333329E-2</v>
      </c>
      <c r="AQ32" s="14"/>
      <c r="AR32" s="16"/>
      <c r="AS32" s="16"/>
      <c r="AT32" s="18"/>
      <c r="AU32" s="18"/>
      <c r="AV32" s="18"/>
    </row>
    <row r="33" spans="1:48" x14ac:dyDescent="0.35">
      <c r="A33" s="23" t="s">
        <v>184</v>
      </c>
      <c r="B33" s="2" t="s">
        <v>76</v>
      </c>
      <c r="C33" s="23">
        <v>2</v>
      </c>
      <c r="D33" s="4">
        <v>12</v>
      </c>
      <c r="E33" s="4"/>
      <c r="F33" s="4"/>
      <c r="G33" s="4"/>
      <c r="H33" s="4"/>
      <c r="I33" s="4"/>
      <c r="J33" s="6"/>
      <c r="K33" s="6">
        <v>10</v>
      </c>
      <c r="L33" s="6"/>
      <c r="M33" s="6"/>
      <c r="N33" s="6"/>
      <c r="O33" s="6"/>
      <c r="P33" s="8">
        <f t="shared" si="0"/>
        <v>0.16666666666666666</v>
      </c>
      <c r="Q33" s="8">
        <f t="shared" ref="Q33:Q39" si="9">(1/12)*C33</f>
        <v>0.16666666666666666</v>
      </c>
      <c r="R33" s="8">
        <f t="shared" si="1"/>
        <v>8.3333333333333329E-2</v>
      </c>
      <c r="S33" s="8"/>
      <c r="T33" s="8"/>
      <c r="U33" s="8"/>
      <c r="V33" s="8"/>
      <c r="W33" s="8"/>
      <c r="X33" s="8"/>
      <c r="Y33" s="8"/>
      <c r="Z33" s="8">
        <f t="shared" si="2"/>
        <v>0.5</v>
      </c>
      <c r="AA33" s="8">
        <f t="shared" si="3"/>
        <v>0.5</v>
      </c>
      <c r="AB33" s="8">
        <f t="shared" si="4"/>
        <v>0.5</v>
      </c>
      <c r="AC33" s="8"/>
      <c r="AD33" s="10"/>
      <c r="AE33" s="10"/>
      <c r="AF33" s="10"/>
      <c r="AG33" s="28">
        <f t="shared" si="5"/>
        <v>0.66666666666666663</v>
      </c>
      <c r="AH33" s="10"/>
      <c r="AI33" s="12"/>
      <c r="AJ33" s="12">
        <f t="shared" si="6"/>
        <v>0.25</v>
      </c>
      <c r="AK33" s="12"/>
      <c r="AL33" s="14">
        <f t="shared" si="7"/>
        <v>0.16666666666666666</v>
      </c>
      <c r="AM33" s="14"/>
      <c r="AN33" s="14"/>
      <c r="AO33" s="14"/>
      <c r="AP33" s="27">
        <f t="shared" si="8"/>
        <v>0.16666666666666666</v>
      </c>
      <c r="AQ33" s="14"/>
      <c r="AR33" s="16"/>
      <c r="AS33" s="16"/>
      <c r="AT33" s="18"/>
      <c r="AU33" s="18"/>
      <c r="AV33" s="18"/>
    </row>
    <row r="34" spans="1:48" x14ac:dyDescent="0.35">
      <c r="A34" s="23" t="s">
        <v>184</v>
      </c>
      <c r="B34" s="2" t="s">
        <v>77</v>
      </c>
      <c r="C34" s="23">
        <v>4</v>
      </c>
      <c r="D34" s="4">
        <v>48</v>
      </c>
      <c r="E34" s="4"/>
      <c r="F34" s="4"/>
      <c r="G34" s="4">
        <v>4</v>
      </c>
      <c r="H34" s="4"/>
      <c r="I34" s="4"/>
      <c r="J34" s="6"/>
      <c r="K34" s="6">
        <v>80</v>
      </c>
      <c r="L34" s="6"/>
      <c r="M34" s="6"/>
      <c r="N34" s="6"/>
      <c r="O34" s="6"/>
      <c r="P34" s="8">
        <f t="shared" si="0"/>
        <v>0.33333333333333331</v>
      </c>
      <c r="Q34" s="8">
        <f t="shared" si="9"/>
        <v>0.33333333333333331</v>
      </c>
      <c r="R34" s="8">
        <f t="shared" si="1"/>
        <v>0.16666666666666666</v>
      </c>
      <c r="S34" s="8">
        <v>100</v>
      </c>
      <c r="T34" s="8"/>
      <c r="U34" s="8"/>
      <c r="V34" s="8"/>
      <c r="W34" s="8"/>
      <c r="X34" s="8"/>
      <c r="Y34" s="8"/>
      <c r="Z34" s="8">
        <f t="shared" si="2"/>
        <v>1</v>
      </c>
      <c r="AA34" s="8">
        <f t="shared" si="3"/>
        <v>1</v>
      </c>
      <c r="AB34" s="8">
        <f t="shared" si="4"/>
        <v>1</v>
      </c>
      <c r="AC34" s="8"/>
      <c r="AD34" s="10"/>
      <c r="AE34" s="10"/>
      <c r="AF34" s="10">
        <f>(4/12)*C34</f>
        <v>1.3333333333333333</v>
      </c>
      <c r="AG34" s="28"/>
      <c r="AH34" s="10"/>
      <c r="AI34" s="12"/>
      <c r="AJ34" s="12">
        <f t="shared" si="6"/>
        <v>0.5</v>
      </c>
      <c r="AK34" s="12"/>
      <c r="AL34" s="14">
        <f t="shared" si="7"/>
        <v>0.33333333333333331</v>
      </c>
      <c r="AM34" s="14"/>
      <c r="AN34" s="14"/>
      <c r="AO34" s="14"/>
      <c r="AP34" s="27">
        <f t="shared" si="8"/>
        <v>0.33333333333333331</v>
      </c>
      <c r="AQ34" s="14"/>
      <c r="AR34" s="16">
        <v>24</v>
      </c>
      <c r="AS34" s="16"/>
      <c r="AT34" s="18"/>
      <c r="AU34" s="18"/>
      <c r="AV34" s="18"/>
    </row>
    <row r="35" spans="1:48" x14ac:dyDescent="0.35">
      <c r="A35" s="23" t="s">
        <v>184</v>
      </c>
      <c r="B35" s="2" t="s">
        <v>78</v>
      </c>
      <c r="C35" s="23">
        <v>5</v>
      </c>
      <c r="D35" s="4">
        <v>24</v>
      </c>
      <c r="E35" s="4"/>
      <c r="F35" s="4"/>
      <c r="G35" s="4"/>
      <c r="H35" s="4"/>
      <c r="I35" s="4"/>
      <c r="J35" s="6"/>
      <c r="K35" s="6">
        <v>40</v>
      </c>
      <c r="L35" s="6"/>
      <c r="M35" s="6"/>
      <c r="N35" s="6"/>
      <c r="O35" s="6"/>
      <c r="P35" s="8">
        <f t="shared" si="0"/>
        <v>0.41666666666666663</v>
      </c>
      <c r="Q35" s="8">
        <f t="shared" si="9"/>
        <v>0.41666666666666663</v>
      </c>
      <c r="R35" s="8">
        <f t="shared" si="1"/>
        <v>0.20833333333333331</v>
      </c>
      <c r="S35" s="8"/>
      <c r="T35" s="8"/>
      <c r="U35" s="8"/>
      <c r="V35" s="8"/>
      <c r="W35" s="8"/>
      <c r="X35" s="8"/>
      <c r="Y35" s="8"/>
      <c r="Z35" s="8">
        <f t="shared" si="2"/>
        <v>1.25</v>
      </c>
      <c r="AA35" s="8">
        <f t="shared" si="3"/>
        <v>1.25</v>
      </c>
      <c r="AB35" s="8">
        <f t="shared" si="4"/>
        <v>1.25</v>
      </c>
      <c r="AC35" s="8"/>
      <c r="AD35" s="10"/>
      <c r="AE35" s="10"/>
      <c r="AF35" s="10"/>
      <c r="AG35" s="28">
        <f t="shared" si="5"/>
        <v>1.6666666666666665</v>
      </c>
      <c r="AH35" s="10"/>
      <c r="AI35" s="12"/>
      <c r="AJ35" s="12">
        <f t="shared" si="6"/>
        <v>0.625</v>
      </c>
      <c r="AK35" s="12"/>
      <c r="AL35" s="14">
        <f t="shared" si="7"/>
        <v>0.41666666666666663</v>
      </c>
      <c r="AM35" s="14"/>
      <c r="AN35" s="14"/>
      <c r="AO35" s="14"/>
      <c r="AP35" s="27">
        <f t="shared" si="8"/>
        <v>0.41666666666666663</v>
      </c>
      <c r="AQ35" s="14"/>
      <c r="AR35" s="16"/>
      <c r="AS35" s="16"/>
      <c r="AT35" s="18"/>
      <c r="AU35" s="18"/>
      <c r="AV35" s="18"/>
    </row>
    <row r="36" spans="1:48" x14ac:dyDescent="0.35">
      <c r="A36" s="23" t="s">
        <v>184</v>
      </c>
      <c r="B36" s="2" t="s">
        <v>79</v>
      </c>
      <c r="C36" s="23">
        <v>2</v>
      </c>
      <c r="D36" s="4">
        <v>12</v>
      </c>
      <c r="E36" s="4"/>
      <c r="F36" s="4"/>
      <c r="G36" s="4"/>
      <c r="H36" s="4"/>
      <c r="I36" s="4"/>
      <c r="J36" s="6"/>
      <c r="K36" s="6">
        <v>10</v>
      </c>
      <c r="L36" s="6"/>
      <c r="M36" s="6"/>
      <c r="N36" s="6"/>
      <c r="O36" s="6"/>
      <c r="P36" s="8">
        <f t="shared" si="0"/>
        <v>0.16666666666666666</v>
      </c>
      <c r="Q36" s="8">
        <f t="shared" si="9"/>
        <v>0.16666666666666666</v>
      </c>
      <c r="R36" s="8">
        <f t="shared" si="1"/>
        <v>8.3333333333333329E-2</v>
      </c>
      <c r="S36" s="8"/>
      <c r="T36" s="8"/>
      <c r="U36" s="8"/>
      <c r="V36" s="8"/>
      <c r="W36" s="8"/>
      <c r="X36" s="8"/>
      <c r="Y36" s="8"/>
      <c r="Z36" s="8">
        <f t="shared" si="2"/>
        <v>0.5</v>
      </c>
      <c r="AA36" s="8">
        <f t="shared" si="3"/>
        <v>0.5</v>
      </c>
      <c r="AB36" s="8">
        <f t="shared" si="4"/>
        <v>0.5</v>
      </c>
      <c r="AC36" s="8"/>
      <c r="AD36" s="10"/>
      <c r="AE36" s="10"/>
      <c r="AF36" s="10"/>
      <c r="AG36" s="28">
        <f t="shared" si="5"/>
        <v>0.66666666666666663</v>
      </c>
      <c r="AH36" s="10"/>
      <c r="AI36" s="12"/>
      <c r="AJ36" s="12">
        <f t="shared" si="6"/>
        <v>0.25</v>
      </c>
      <c r="AK36" s="12"/>
      <c r="AL36" s="14">
        <f t="shared" si="7"/>
        <v>0.16666666666666666</v>
      </c>
      <c r="AM36" s="14"/>
      <c r="AN36" s="14"/>
      <c r="AO36" s="14"/>
      <c r="AP36" s="27">
        <f t="shared" si="8"/>
        <v>0.16666666666666666</v>
      </c>
      <c r="AQ36" s="14"/>
      <c r="AR36" s="16">
        <v>6</v>
      </c>
      <c r="AS36" s="16"/>
      <c r="AT36" s="18"/>
      <c r="AU36" s="18"/>
      <c r="AV36" s="18"/>
    </row>
    <row r="37" spans="1:48" x14ac:dyDescent="0.35">
      <c r="A37" s="23" t="s">
        <v>184</v>
      </c>
      <c r="B37" s="2" t="s">
        <v>80</v>
      </c>
      <c r="C37" s="23">
        <v>2</v>
      </c>
      <c r="D37" s="4">
        <v>12</v>
      </c>
      <c r="E37" s="4"/>
      <c r="F37" s="4"/>
      <c r="G37" s="4"/>
      <c r="H37" s="4"/>
      <c r="I37" s="4"/>
      <c r="J37" s="6"/>
      <c r="K37" s="6">
        <v>20</v>
      </c>
      <c r="L37" s="6"/>
      <c r="M37" s="6"/>
      <c r="N37" s="6"/>
      <c r="O37" s="6"/>
      <c r="P37" s="8">
        <f t="shared" si="0"/>
        <v>0.16666666666666666</v>
      </c>
      <c r="Q37" s="8">
        <f t="shared" si="9"/>
        <v>0.16666666666666666</v>
      </c>
      <c r="R37" s="8">
        <f t="shared" si="1"/>
        <v>8.3333333333333329E-2</v>
      </c>
      <c r="S37" s="8"/>
      <c r="T37" s="8"/>
      <c r="U37" s="8"/>
      <c r="V37" s="8"/>
      <c r="W37" s="8"/>
      <c r="X37" s="8"/>
      <c r="Y37" s="8"/>
      <c r="Z37" s="8">
        <f t="shared" si="2"/>
        <v>0.5</v>
      </c>
      <c r="AA37" s="8">
        <f t="shared" si="3"/>
        <v>0.5</v>
      </c>
      <c r="AB37" s="8">
        <f t="shared" si="4"/>
        <v>0.5</v>
      </c>
      <c r="AC37" s="8"/>
      <c r="AD37" s="10"/>
      <c r="AE37" s="10"/>
      <c r="AF37" s="10"/>
      <c r="AG37" s="28">
        <f t="shared" si="5"/>
        <v>0.66666666666666663</v>
      </c>
      <c r="AH37" s="10"/>
      <c r="AI37" s="12"/>
      <c r="AJ37" s="12">
        <f t="shared" si="6"/>
        <v>0.25</v>
      </c>
      <c r="AK37" s="12"/>
      <c r="AL37" s="14">
        <f t="shared" si="7"/>
        <v>0.16666666666666666</v>
      </c>
      <c r="AM37" s="14"/>
      <c r="AN37" s="14"/>
      <c r="AO37" s="14"/>
      <c r="AP37" s="27">
        <f t="shared" si="8"/>
        <v>0.16666666666666666</v>
      </c>
      <c r="AQ37" s="14"/>
      <c r="AR37" s="16"/>
      <c r="AS37" s="16"/>
      <c r="AT37" s="18"/>
      <c r="AU37" s="18"/>
      <c r="AV37" s="18"/>
    </row>
    <row r="38" spans="1:48" x14ac:dyDescent="0.35">
      <c r="A38" s="23" t="s">
        <v>184</v>
      </c>
      <c r="B38" s="2" t="s">
        <v>81</v>
      </c>
      <c r="C38" s="23">
        <v>5</v>
      </c>
      <c r="D38" s="4">
        <v>24</v>
      </c>
      <c r="E38" s="4"/>
      <c r="F38" s="4"/>
      <c r="G38" s="4"/>
      <c r="H38" s="4"/>
      <c r="I38" s="4"/>
      <c r="J38" s="6"/>
      <c r="K38" s="6">
        <v>40</v>
      </c>
      <c r="L38" s="6"/>
      <c r="M38" s="6"/>
      <c r="N38" s="6"/>
      <c r="O38" s="6"/>
      <c r="P38" s="8">
        <f t="shared" si="0"/>
        <v>0.41666666666666663</v>
      </c>
      <c r="Q38" s="8">
        <f t="shared" si="9"/>
        <v>0.41666666666666663</v>
      </c>
      <c r="R38" s="8">
        <f t="shared" si="1"/>
        <v>0.20833333333333331</v>
      </c>
      <c r="S38" s="8"/>
      <c r="T38" s="8"/>
      <c r="U38" s="8"/>
      <c r="V38" s="8"/>
      <c r="W38" s="8"/>
      <c r="X38" s="8"/>
      <c r="Y38" s="8"/>
      <c r="Z38" s="8">
        <f t="shared" si="2"/>
        <v>1.25</v>
      </c>
      <c r="AA38" s="8">
        <f t="shared" si="3"/>
        <v>1.25</v>
      </c>
      <c r="AB38" s="8">
        <f t="shared" si="4"/>
        <v>1.25</v>
      </c>
      <c r="AC38" s="8"/>
      <c r="AD38" s="10"/>
      <c r="AE38" s="10"/>
      <c r="AF38" s="10"/>
      <c r="AG38" s="28">
        <f t="shared" si="5"/>
        <v>1.6666666666666665</v>
      </c>
      <c r="AH38" s="10"/>
      <c r="AI38" s="12"/>
      <c r="AJ38" s="12">
        <f t="shared" si="6"/>
        <v>0.625</v>
      </c>
      <c r="AK38" s="12"/>
      <c r="AL38" s="14">
        <f t="shared" si="7"/>
        <v>0.41666666666666663</v>
      </c>
      <c r="AM38" s="14"/>
      <c r="AN38" s="14"/>
      <c r="AO38" s="14"/>
      <c r="AP38" s="27">
        <f t="shared" si="8"/>
        <v>0.41666666666666663</v>
      </c>
      <c r="AQ38" s="14"/>
      <c r="AR38" s="16">
        <v>10</v>
      </c>
      <c r="AS38" s="16"/>
      <c r="AT38" s="18"/>
      <c r="AU38" s="18"/>
      <c r="AV38" s="18"/>
    </row>
    <row r="39" spans="1:48" x14ac:dyDescent="0.35">
      <c r="A39" s="23" t="s">
        <v>184</v>
      </c>
      <c r="B39" s="2" t="s">
        <v>82</v>
      </c>
      <c r="C39" s="23">
        <v>4</v>
      </c>
      <c r="D39" s="4">
        <v>12</v>
      </c>
      <c r="E39" s="4">
        <v>12</v>
      </c>
      <c r="F39" s="4"/>
      <c r="G39" s="4"/>
      <c r="H39" s="4"/>
      <c r="I39" s="4"/>
      <c r="J39" s="6">
        <v>100</v>
      </c>
      <c r="K39" s="6"/>
      <c r="L39" s="6"/>
      <c r="M39" s="6"/>
      <c r="N39" s="6"/>
      <c r="O39" s="6"/>
      <c r="P39" s="8">
        <f t="shared" si="0"/>
        <v>0.33333333333333331</v>
      </c>
      <c r="Q39" s="8">
        <f t="shared" si="9"/>
        <v>0.33333333333333331</v>
      </c>
      <c r="R39" s="8">
        <f t="shared" si="1"/>
        <v>0.16666666666666666</v>
      </c>
      <c r="S39" s="8"/>
      <c r="T39" s="8"/>
      <c r="U39" s="8"/>
      <c r="V39" s="8"/>
      <c r="W39" s="8"/>
      <c r="X39" s="8"/>
      <c r="Y39" s="8"/>
      <c r="Z39" s="8">
        <f t="shared" si="2"/>
        <v>1</v>
      </c>
      <c r="AA39" s="8">
        <f t="shared" si="3"/>
        <v>1</v>
      </c>
      <c r="AB39" s="8">
        <f t="shared" si="4"/>
        <v>1</v>
      </c>
      <c r="AC39" s="8"/>
      <c r="AD39" s="10"/>
      <c r="AE39" s="10"/>
      <c r="AF39" s="10"/>
      <c r="AG39" s="28">
        <f t="shared" si="5"/>
        <v>1.3333333333333333</v>
      </c>
      <c r="AH39" s="10"/>
      <c r="AI39" s="12"/>
      <c r="AJ39" s="12">
        <f t="shared" si="6"/>
        <v>0.5</v>
      </c>
      <c r="AK39" s="12"/>
      <c r="AL39" s="14">
        <f t="shared" si="7"/>
        <v>0.33333333333333331</v>
      </c>
      <c r="AM39" s="14"/>
      <c r="AN39" s="14">
        <f>(1/12)*C39</f>
        <v>0.33333333333333331</v>
      </c>
      <c r="AO39" s="14"/>
      <c r="AP39" s="27">
        <f t="shared" si="8"/>
        <v>0.33333333333333331</v>
      </c>
      <c r="AQ39" s="14"/>
      <c r="AR39" s="16">
        <v>8</v>
      </c>
      <c r="AS39" s="16"/>
      <c r="AT39" s="18"/>
      <c r="AU39" s="18"/>
      <c r="AV39" s="18"/>
    </row>
    <row r="40" spans="1:48" x14ac:dyDescent="0.35">
      <c r="A40" s="23" t="s">
        <v>184</v>
      </c>
      <c r="B40" s="2" t="s">
        <v>83</v>
      </c>
      <c r="C40" s="23">
        <v>1</v>
      </c>
      <c r="D40" s="4">
        <v>2</v>
      </c>
      <c r="E40" s="4"/>
      <c r="F40" s="4"/>
      <c r="G40" s="4"/>
      <c r="H40" s="4"/>
      <c r="I40" s="4"/>
      <c r="J40" s="6"/>
      <c r="K40" s="6"/>
      <c r="L40" s="6">
        <v>4</v>
      </c>
      <c r="M40" s="6"/>
      <c r="N40" s="6"/>
      <c r="O40" s="6"/>
      <c r="P40" s="8">
        <f t="shared" si="0"/>
        <v>8.3333333333333329E-2</v>
      </c>
      <c r="Q40" s="8"/>
      <c r="R40" s="8">
        <f t="shared" si="1"/>
        <v>4.1666666666666664E-2</v>
      </c>
      <c r="S40" s="8"/>
      <c r="T40" s="8"/>
      <c r="U40" s="8"/>
      <c r="V40" s="8"/>
      <c r="W40" s="8"/>
      <c r="X40" s="8"/>
      <c r="Y40" s="8"/>
      <c r="Z40" s="8">
        <f t="shared" si="2"/>
        <v>0.25</v>
      </c>
      <c r="AA40" s="8">
        <f t="shared" si="3"/>
        <v>0.25</v>
      </c>
      <c r="AB40" s="8">
        <f t="shared" si="4"/>
        <v>0.25</v>
      </c>
      <c r="AC40" s="8"/>
      <c r="AD40" s="10"/>
      <c r="AE40" s="10"/>
      <c r="AF40" s="10"/>
      <c r="AG40" s="28">
        <f t="shared" si="5"/>
        <v>0.33333333333333331</v>
      </c>
      <c r="AH40" s="10"/>
      <c r="AI40" s="12"/>
      <c r="AJ40" s="12">
        <f t="shared" si="6"/>
        <v>0.125</v>
      </c>
      <c r="AK40" s="12"/>
      <c r="AL40" s="14">
        <f t="shared" si="7"/>
        <v>8.3333333333333329E-2</v>
      </c>
      <c r="AM40" s="14"/>
      <c r="AN40" s="14"/>
      <c r="AO40" s="14"/>
      <c r="AP40" s="27">
        <f t="shared" si="8"/>
        <v>8.3333333333333329E-2</v>
      </c>
      <c r="AQ40" s="14"/>
      <c r="AR40" s="16"/>
      <c r="AS40" s="16"/>
      <c r="AT40" s="18"/>
      <c r="AU40" s="18"/>
      <c r="AV40" s="18"/>
    </row>
    <row r="41" spans="1:48" x14ac:dyDescent="0.35">
      <c r="A41" s="23" t="s">
        <v>184</v>
      </c>
      <c r="B41" s="2" t="s">
        <v>84</v>
      </c>
      <c r="C41" s="23">
        <v>1</v>
      </c>
      <c r="D41" s="4">
        <v>2</v>
      </c>
      <c r="E41" s="4"/>
      <c r="F41" s="4"/>
      <c r="G41" s="4"/>
      <c r="H41" s="4"/>
      <c r="I41" s="4"/>
      <c r="J41" s="6"/>
      <c r="K41" s="6"/>
      <c r="L41" s="6">
        <v>4</v>
      </c>
      <c r="M41" s="6"/>
      <c r="N41" s="6"/>
      <c r="O41" s="6"/>
      <c r="P41" s="8">
        <f t="shared" si="0"/>
        <v>8.3333333333333329E-2</v>
      </c>
      <c r="Q41" s="8"/>
      <c r="R41" s="8">
        <f t="shared" si="1"/>
        <v>4.1666666666666664E-2</v>
      </c>
      <c r="S41" s="8"/>
      <c r="T41" s="8"/>
      <c r="U41" s="8"/>
      <c r="V41" s="8"/>
      <c r="W41" s="8"/>
      <c r="X41" s="8"/>
      <c r="Y41" s="8"/>
      <c r="Z41" s="8">
        <f t="shared" si="2"/>
        <v>0.25</v>
      </c>
      <c r="AA41" s="8">
        <f t="shared" si="3"/>
        <v>0.25</v>
      </c>
      <c r="AB41" s="8">
        <f t="shared" si="4"/>
        <v>0.25</v>
      </c>
      <c r="AC41" s="8"/>
      <c r="AD41" s="10"/>
      <c r="AE41" s="10"/>
      <c r="AF41" s="10"/>
      <c r="AG41" s="28">
        <f t="shared" si="5"/>
        <v>0.33333333333333331</v>
      </c>
      <c r="AH41" s="10"/>
      <c r="AI41" s="12"/>
      <c r="AJ41" s="12">
        <f t="shared" si="6"/>
        <v>0.125</v>
      </c>
      <c r="AK41" s="12"/>
      <c r="AL41" s="14">
        <f t="shared" si="7"/>
        <v>8.3333333333333329E-2</v>
      </c>
      <c r="AM41" s="14"/>
      <c r="AN41" s="14"/>
      <c r="AO41" s="14"/>
      <c r="AP41" s="27">
        <f t="shared" si="8"/>
        <v>8.3333333333333329E-2</v>
      </c>
      <c r="AQ41" s="14"/>
      <c r="AR41" s="16"/>
      <c r="AS41" s="16"/>
      <c r="AT41" s="18"/>
      <c r="AU41" s="18"/>
      <c r="AV41" s="18"/>
    </row>
    <row r="42" spans="1:48" x14ac:dyDescent="0.35">
      <c r="A42" s="23" t="s">
        <v>184</v>
      </c>
      <c r="B42" s="2" t="s">
        <v>85</v>
      </c>
      <c r="C42" s="23">
        <v>1</v>
      </c>
      <c r="D42" s="4">
        <v>2</v>
      </c>
      <c r="E42" s="4"/>
      <c r="F42" s="4"/>
      <c r="G42" s="4"/>
      <c r="H42" s="4"/>
      <c r="I42" s="4"/>
      <c r="J42" s="6"/>
      <c r="K42" s="6"/>
      <c r="L42" s="6">
        <v>4</v>
      </c>
      <c r="M42" s="6"/>
      <c r="N42" s="6"/>
      <c r="O42" s="6"/>
      <c r="P42" s="8">
        <f t="shared" si="0"/>
        <v>8.3333333333333329E-2</v>
      </c>
      <c r="Q42" s="8"/>
      <c r="R42" s="8">
        <f t="shared" si="1"/>
        <v>4.1666666666666664E-2</v>
      </c>
      <c r="S42" s="8"/>
      <c r="T42" s="8"/>
      <c r="U42" s="8"/>
      <c r="V42" s="8"/>
      <c r="W42" s="8"/>
      <c r="X42" s="8"/>
      <c r="Y42" s="8"/>
      <c r="Z42" s="8">
        <f t="shared" si="2"/>
        <v>0.25</v>
      </c>
      <c r="AA42" s="8">
        <f t="shared" si="3"/>
        <v>0.25</v>
      </c>
      <c r="AB42" s="8">
        <f t="shared" si="4"/>
        <v>0.25</v>
      </c>
      <c r="AC42" s="8"/>
      <c r="AD42" s="10"/>
      <c r="AE42" s="10"/>
      <c r="AF42" s="10"/>
      <c r="AG42" s="28">
        <f t="shared" si="5"/>
        <v>0.33333333333333331</v>
      </c>
      <c r="AH42" s="10"/>
      <c r="AI42" s="12"/>
      <c r="AJ42" s="12">
        <f t="shared" si="6"/>
        <v>0.125</v>
      </c>
      <c r="AK42" s="12"/>
      <c r="AL42" s="14">
        <f t="shared" si="7"/>
        <v>8.3333333333333329E-2</v>
      </c>
      <c r="AM42" s="14"/>
      <c r="AN42" s="14"/>
      <c r="AO42" s="14"/>
      <c r="AP42" s="27">
        <f t="shared" si="8"/>
        <v>8.3333333333333329E-2</v>
      </c>
      <c r="AQ42" s="14"/>
      <c r="AR42" s="16"/>
      <c r="AS42" s="16"/>
      <c r="AT42" s="18"/>
      <c r="AU42" s="18"/>
      <c r="AV42" s="18"/>
    </row>
    <row r="43" spans="1:48" x14ac:dyDescent="0.35">
      <c r="A43" s="23" t="s">
        <v>184</v>
      </c>
      <c r="B43" s="2" t="s">
        <v>86</v>
      </c>
      <c r="C43" s="23">
        <v>4</v>
      </c>
      <c r="D43" s="4">
        <v>4</v>
      </c>
      <c r="E43" s="4"/>
      <c r="F43" s="4"/>
      <c r="G43" s="4"/>
      <c r="H43" s="4"/>
      <c r="I43" s="4"/>
      <c r="J43" s="6"/>
      <c r="K43" s="6"/>
      <c r="L43" s="6">
        <v>8</v>
      </c>
      <c r="M43" s="6"/>
      <c r="N43" s="6"/>
      <c r="O43" s="6"/>
      <c r="P43" s="8">
        <f t="shared" si="0"/>
        <v>0.33333333333333331</v>
      </c>
      <c r="Q43" s="8"/>
      <c r="R43" s="8">
        <f t="shared" si="1"/>
        <v>0.16666666666666666</v>
      </c>
      <c r="S43" s="8"/>
      <c r="T43" s="8"/>
      <c r="U43" s="8"/>
      <c r="V43" s="8"/>
      <c r="W43" s="8"/>
      <c r="X43" s="8"/>
      <c r="Y43" s="8"/>
      <c r="Z43" s="8">
        <f t="shared" si="2"/>
        <v>1</v>
      </c>
      <c r="AA43" s="8">
        <f t="shared" si="3"/>
        <v>1</v>
      </c>
      <c r="AB43" s="8">
        <f t="shared" si="4"/>
        <v>1</v>
      </c>
      <c r="AC43" s="8"/>
      <c r="AD43" s="10"/>
      <c r="AE43" s="10"/>
      <c r="AF43" s="10"/>
      <c r="AG43" s="28">
        <f t="shared" si="5"/>
        <v>1.3333333333333333</v>
      </c>
      <c r="AH43" s="10"/>
      <c r="AI43" s="12"/>
      <c r="AJ43" s="12">
        <f t="shared" si="6"/>
        <v>0.5</v>
      </c>
      <c r="AK43" s="12"/>
      <c r="AL43" s="14">
        <f t="shared" si="7"/>
        <v>0.33333333333333331</v>
      </c>
      <c r="AM43" s="14"/>
      <c r="AN43" s="14"/>
      <c r="AO43" s="14"/>
      <c r="AP43" s="27">
        <f t="shared" si="8"/>
        <v>0.33333333333333331</v>
      </c>
      <c r="AQ43" s="14"/>
      <c r="AR43" s="16"/>
      <c r="AS43" s="16"/>
      <c r="AT43" s="18"/>
      <c r="AU43" s="18"/>
      <c r="AV43" s="18"/>
    </row>
    <row r="44" spans="1:48" x14ac:dyDescent="0.35">
      <c r="A44" s="23" t="s">
        <v>184</v>
      </c>
      <c r="B44" s="2" t="s">
        <v>87</v>
      </c>
      <c r="C44" s="23">
        <v>4</v>
      </c>
      <c r="D44" s="4">
        <v>6</v>
      </c>
      <c r="E44" s="4"/>
      <c r="F44" s="4"/>
      <c r="G44" s="4"/>
      <c r="H44" s="4"/>
      <c r="I44" s="4"/>
      <c r="J44" s="6"/>
      <c r="K44" s="6"/>
      <c r="L44" s="6">
        <v>6</v>
      </c>
      <c r="M44" s="6"/>
      <c r="N44" s="6"/>
      <c r="O44" s="6"/>
      <c r="P44" s="8">
        <f t="shared" si="0"/>
        <v>0.33333333333333331</v>
      </c>
      <c r="Q44" s="8"/>
      <c r="R44" s="8">
        <f t="shared" si="1"/>
        <v>0.16666666666666666</v>
      </c>
      <c r="S44" s="8"/>
      <c r="T44" s="8"/>
      <c r="U44" s="8">
        <f>(3/12)*C44</f>
        <v>1</v>
      </c>
      <c r="V44" s="8">
        <f>(3/12)*C44</f>
        <v>1</v>
      </c>
      <c r="W44" s="8"/>
      <c r="X44" s="8"/>
      <c r="Y44" s="8"/>
      <c r="Z44" s="8"/>
      <c r="AA44" s="8"/>
      <c r="AB44" s="8">
        <f t="shared" si="4"/>
        <v>1</v>
      </c>
      <c r="AC44" s="8"/>
      <c r="AD44" s="10"/>
      <c r="AE44" s="10"/>
      <c r="AF44" s="10"/>
      <c r="AG44" s="28">
        <f t="shared" si="5"/>
        <v>1.3333333333333333</v>
      </c>
      <c r="AH44" s="10"/>
      <c r="AI44" s="12"/>
      <c r="AJ44" s="12">
        <f t="shared" si="6"/>
        <v>0.5</v>
      </c>
      <c r="AK44" s="12"/>
      <c r="AL44" s="14">
        <f t="shared" si="7"/>
        <v>0.33333333333333331</v>
      </c>
      <c r="AM44" s="14"/>
      <c r="AN44" s="14"/>
      <c r="AO44" s="14"/>
      <c r="AP44" s="27">
        <f t="shared" si="8"/>
        <v>0.33333333333333331</v>
      </c>
      <c r="AQ44" s="14"/>
      <c r="AR44" s="16"/>
      <c r="AS44" s="16"/>
      <c r="AT44" s="18"/>
      <c r="AU44" s="18"/>
      <c r="AV44" s="18"/>
    </row>
    <row r="45" spans="1:48" x14ac:dyDescent="0.35">
      <c r="A45" s="23" t="s">
        <v>184</v>
      </c>
      <c r="B45" s="2" t="s">
        <v>88</v>
      </c>
      <c r="C45" s="23">
        <v>1</v>
      </c>
      <c r="D45" s="4">
        <v>2</v>
      </c>
      <c r="E45" s="4"/>
      <c r="F45" s="4"/>
      <c r="G45" s="4"/>
      <c r="H45" s="4"/>
      <c r="I45" s="4"/>
      <c r="J45" s="6"/>
      <c r="K45" s="6"/>
      <c r="L45" s="6">
        <v>3</v>
      </c>
      <c r="M45" s="6"/>
      <c r="N45" s="6"/>
      <c r="O45" s="6"/>
      <c r="P45" s="8">
        <f t="shared" si="0"/>
        <v>8.3333333333333329E-2</v>
      </c>
      <c r="Q45" s="8"/>
      <c r="R45" s="8">
        <f t="shared" si="1"/>
        <v>4.1666666666666664E-2</v>
      </c>
      <c r="S45" s="8"/>
      <c r="T45" s="8"/>
      <c r="U45" s="8"/>
      <c r="V45" s="8"/>
      <c r="W45" s="8"/>
      <c r="X45" s="8"/>
      <c r="Y45" s="8"/>
      <c r="Z45" s="8">
        <f t="shared" si="2"/>
        <v>0.25</v>
      </c>
      <c r="AA45" s="8">
        <f t="shared" si="3"/>
        <v>0.25</v>
      </c>
      <c r="AB45" s="8">
        <f t="shared" si="4"/>
        <v>0.25</v>
      </c>
      <c r="AC45" s="8"/>
      <c r="AD45" s="10"/>
      <c r="AE45" s="10"/>
      <c r="AF45" s="10"/>
      <c r="AG45" s="28">
        <f t="shared" si="5"/>
        <v>0.33333333333333331</v>
      </c>
      <c r="AH45" s="10"/>
      <c r="AI45" s="12"/>
      <c r="AJ45" s="12">
        <f t="shared" si="6"/>
        <v>0.125</v>
      </c>
      <c r="AK45" s="12"/>
      <c r="AL45" s="14">
        <f t="shared" si="7"/>
        <v>8.3333333333333329E-2</v>
      </c>
      <c r="AM45" s="14"/>
      <c r="AN45" s="14"/>
      <c r="AO45" s="14"/>
      <c r="AP45" s="27">
        <f t="shared" si="8"/>
        <v>8.3333333333333329E-2</v>
      </c>
      <c r="AQ45" s="14"/>
      <c r="AR45" s="16"/>
      <c r="AS45" s="16"/>
      <c r="AT45" s="18"/>
      <c r="AU45" s="18"/>
      <c r="AV45" s="18"/>
    </row>
    <row r="46" spans="1:48" x14ac:dyDescent="0.35">
      <c r="A46" s="23" t="s">
        <v>184</v>
      </c>
      <c r="B46" s="2" t="s">
        <v>89</v>
      </c>
      <c r="C46" s="23">
        <v>4</v>
      </c>
      <c r="D46" s="4">
        <v>4</v>
      </c>
      <c r="E46" s="4"/>
      <c r="F46" s="4"/>
      <c r="G46" s="4"/>
      <c r="H46" s="4"/>
      <c r="I46" s="4"/>
      <c r="J46" s="6"/>
      <c r="K46" s="6"/>
      <c r="L46" s="6">
        <v>10</v>
      </c>
      <c r="M46" s="6"/>
      <c r="N46" s="6"/>
      <c r="O46" s="6"/>
      <c r="P46" s="8">
        <f t="shared" si="0"/>
        <v>0.33333333333333331</v>
      </c>
      <c r="Q46" s="8"/>
      <c r="R46" s="8">
        <f t="shared" si="1"/>
        <v>0.16666666666666666</v>
      </c>
      <c r="S46" s="8"/>
      <c r="T46" s="8"/>
      <c r="U46" s="8"/>
      <c r="V46" s="8"/>
      <c r="W46" s="8"/>
      <c r="X46" s="8"/>
      <c r="Y46" s="8"/>
      <c r="Z46" s="8">
        <f t="shared" si="2"/>
        <v>1</v>
      </c>
      <c r="AA46" s="8">
        <f t="shared" si="3"/>
        <v>1</v>
      </c>
      <c r="AB46" s="8">
        <f t="shared" si="4"/>
        <v>1</v>
      </c>
      <c r="AC46" s="8"/>
      <c r="AD46" s="10"/>
      <c r="AE46" s="10"/>
      <c r="AF46" s="10"/>
      <c r="AG46" s="28">
        <f t="shared" si="5"/>
        <v>1.3333333333333333</v>
      </c>
      <c r="AH46" s="10"/>
      <c r="AI46" s="12"/>
      <c r="AJ46" s="12">
        <f t="shared" si="6"/>
        <v>0.5</v>
      </c>
      <c r="AK46" s="12"/>
      <c r="AL46" s="14">
        <f t="shared" si="7"/>
        <v>0.33333333333333331</v>
      </c>
      <c r="AM46" s="14"/>
      <c r="AN46" s="14"/>
      <c r="AO46" s="14"/>
      <c r="AP46" s="27">
        <f t="shared" si="8"/>
        <v>0.33333333333333331</v>
      </c>
      <c r="AQ46" s="14"/>
      <c r="AR46" s="16"/>
      <c r="AS46" s="16"/>
      <c r="AT46" s="18"/>
      <c r="AU46" s="18"/>
      <c r="AV46" s="18"/>
    </row>
    <row r="47" spans="1:48" x14ac:dyDescent="0.35">
      <c r="A47" s="23" t="s">
        <v>184</v>
      </c>
      <c r="B47" s="2" t="s">
        <v>90</v>
      </c>
      <c r="C47" s="23">
        <v>8</v>
      </c>
      <c r="D47" s="4">
        <v>12</v>
      </c>
      <c r="E47" s="4"/>
      <c r="F47" s="4"/>
      <c r="G47" s="4"/>
      <c r="H47" s="4"/>
      <c r="I47" s="4"/>
      <c r="J47" s="6"/>
      <c r="K47" s="6"/>
      <c r="L47" s="6">
        <v>20</v>
      </c>
      <c r="M47" s="6"/>
      <c r="N47" s="6"/>
      <c r="O47" s="6"/>
      <c r="P47" s="8">
        <f t="shared" si="0"/>
        <v>0.66666666666666663</v>
      </c>
      <c r="Q47" s="8"/>
      <c r="R47" s="8">
        <f t="shared" si="1"/>
        <v>0.33333333333333331</v>
      </c>
      <c r="S47" s="8"/>
      <c r="T47" s="8"/>
      <c r="U47" s="8"/>
      <c r="V47" s="8"/>
      <c r="W47" s="8"/>
      <c r="X47" s="8"/>
      <c r="Y47" s="8"/>
      <c r="Z47" s="8">
        <f t="shared" si="2"/>
        <v>2</v>
      </c>
      <c r="AA47" s="8">
        <f t="shared" si="3"/>
        <v>2</v>
      </c>
      <c r="AB47" s="8">
        <f t="shared" si="4"/>
        <v>2</v>
      </c>
      <c r="AC47" s="8"/>
      <c r="AD47" s="10"/>
      <c r="AE47" s="10"/>
      <c r="AF47" s="10"/>
      <c r="AG47" s="28">
        <f t="shared" si="5"/>
        <v>2.6666666666666665</v>
      </c>
      <c r="AH47" s="10"/>
      <c r="AI47" s="12"/>
      <c r="AJ47" s="12">
        <f t="shared" si="6"/>
        <v>1</v>
      </c>
      <c r="AK47" s="12"/>
      <c r="AL47" s="14">
        <f t="shared" si="7"/>
        <v>0.66666666666666663</v>
      </c>
      <c r="AM47" s="14"/>
      <c r="AN47" s="14"/>
      <c r="AO47" s="14"/>
      <c r="AP47" s="27">
        <f t="shared" si="8"/>
        <v>0.66666666666666663</v>
      </c>
      <c r="AQ47" s="14"/>
      <c r="AR47" s="16"/>
      <c r="AS47" s="16"/>
      <c r="AT47" s="18"/>
      <c r="AU47" s="18"/>
      <c r="AV47" s="18"/>
    </row>
    <row r="48" spans="1:48" x14ac:dyDescent="0.35">
      <c r="A48" s="23" t="s">
        <v>184</v>
      </c>
      <c r="B48" s="2" t="s">
        <v>91</v>
      </c>
      <c r="C48" s="23">
        <v>1</v>
      </c>
      <c r="D48" s="4">
        <v>5</v>
      </c>
      <c r="E48" s="4"/>
      <c r="F48" s="4"/>
      <c r="G48" s="4"/>
      <c r="H48" s="4"/>
      <c r="I48" s="4"/>
      <c r="J48" s="6"/>
      <c r="K48" s="6">
        <v>10</v>
      </c>
      <c r="L48" s="6"/>
      <c r="M48" s="6"/>
      <c r="N48" s="6"/>
      <c r="O48" s="6"/>
      <c r="P48" s="8">
        <f t="shared" si="0"/>
        <v>8.3333333333333329E-2</v>
      </c>
      <c r="Q48" s="8"/>
      <c r="R48" s="8">
        <f t="shared" si="1"/>
        <v>4.1666666666666664E-2</v>
      </c>
      <c r="S48" s="8"/>
      <c r="T48" s="8"/>
      <c r="U48" s="8"/>
      <c r="V48" s="8"/>
      <c r="W48" s="8"/>
      <c r="X48" s="8"/>
      <c r="Y48" s="8"/>
      <c r="Z48" s="8">
        <f t="shared" si="2"/>
        <v>0.25</v>
      </c>
      <c r="AA48" s="8">
        <f t="shared" si="3"/>
        <v>0.25</v>
      </c>
      <c r="AB48" s="8">
        <f t="shared" si="4"/>
        <v>0.25</v>
      </c>
      <c r="AC48" s="8"/>
      <c r="AD48" s="10"/>
      <c r="AE48" s="10"/>
      <c r="AF48" s="10"/>
      <c r="AG48" s="28">
        <f t="shared" si="5"/>
        <v>0.33333333333333331</v>
      </c>
      <c r="AH48" s="10"/>
      <c r="AI48" s="12"/>
      <c r="AJ48" s="12">
        <f t="shared" si="6"/>
        <v>0.125</v>
      </c>
      <c r="AK48" s="12"/>
      <c r="AL48" s="14">
        <f t="shared" si="7"/>
        <v>8.3333333333333329E-2</v>
      </c>
      <c r="AM48" s="14"/>
      <c r="AN48" s="14"/>
      <c r="AO48" s="14"/>
      <c r="AP48" s="27">
        <f t="shared" si="8"/>
        <v>8.3333333333333329E-2</v>
      </c>
      <c r="AQ48" s="14"/>
      <c r="AR48" s="16"/>
      <c r="AS48" s="16"/>
      <c r="AT48" s="18"/>
      <c r="AU48" s="18"/>
      <c r="AV48" s="18"/>
    </row>
    <row r="49" spans="1:48" x14ac:dyDescent="0.35">
      <c r="A49" s="23" t="s">
        <v>184</v>
      </c>
      <c r="B49" s="2" t="s">
        <v>92</v>
      </c>
      <c r="C49" s="23">
        <v>1</v>
      </c>
      <c r="D49" s="4">
        <v>6</v>
      </c>
      <c r="E49" s="4"/>
      <c r="F49" s="4"/>
      <c r="G49" s="4"/>
      <c r="H49" s="4"/>
      <c r="I49" s="4"/>
      <c r="J49" s="6"/>
      <c r="K49" s="6">
        <v>10</v>
      </c>
      <c r="L49" s="6"/>
      <c r="M49" s="6"/>
      <c r="N49" s="6"/>
      <c r="O49" s="6"/>
      <c r="P49" s="8">
        <f t="shared" si="0"/>
        <v>8.3333333333333329E-2</v>
      </c>
      <c r="Q49" s="8"/>
      <c r="R49" s="8">
        <f t="shared" si="1"/>
        <v>4.1666666666666664E-2</v>
      </c>
      <c r="S49" s="8"/>
      <c r="T49" s="8"/>
      <c r="U49" s="8"/>
      <c r="V49" s="8"/>
      <c r="W49" s="8"/>
      <c r="X49" s="8"/>
      <c r="Y49" s="8"/>
      <c r="Z49" s="8">
        <f t="shared" si="2"/>
        <v>0.25</v>
      </c>
      <c r="AA49" s="8">
        <f t="shared" si="3"/>
        <v>0.25</v>
      </c>
      <c r="AB49" s="8">
        <f t="shared" si="4"/>
        <v>0.25</v>
      </c>
      <c r="AC49" s="8"/>
      <c r="AD49" s="10"/>
      <c r="AE49" s="10"/>
      <c r="AF49" s="10"/>
      <c r="AG49" s="28">
        <f t="shared" si="5"/>
        <v>0.33333333333333331</v>
      </c>
      <c r="AH49" s="10"/>
      <c r="AI49" s="12"/>
      <c r="AJ49" s="12">
        <f t="shared" si="6"/>
        <v>0.125</v>
      </c>
      <c r="AK49" s="12"/>
      <c r="AL49" s="14">
        <f t="shared" si="7"/>
        <v>8.3333333333333329E-2</v>
      </c>
      <c r="AM49" s="14"/>
      <c r="AN49" s="14"/>
      <c r="AO49" s="14"/>
      <c r="AP49" s="27">
        <f t="shared" si="8"/>
        <v>8.3333333333333329E-2</v>
      </c>
      <c r="AQ49" s="14"/>
      <c r="AR49" s="16"/>
      <c r="AS49" s="16"/>
      <c r="AT49" s="18"/>
      <c r="AU49" s="18"/>
      <c r="AV49" s="18"/>
    </row>
    <row r="50" spans="1:48" x14ac:dyDescent="0.35">
      <c r="A50" s="23" t="s">
        <v>184</v>
      </c>
      <c r="B50" s="2" t="s">
        <v>93</v>
      </c>
      <c r="C50" s="23">
        <v>4</v>
      </c>
      <c r="D50" s="4">
        <v>24</v>
      </c>
      <c r="E50" s="4"/>
      <c r="F50" s="4"/>
      <c r="G50" s="4">
        <v>4</v>
      </c>
      <c r="H50" s="4"/>
      <c r="I50" s="4"/>
      <c r="J50" s="6"/>
      <c r="K50" s="6">
        <v>20</v>
      </c>
      <c r="L50" s="6"/>
      <c r="M50" s="6"/>
      <c r="N50" s="6"/>
      <c r="O50" s="6"/>
      <c r="P50" s="8">
        <f t="shared" si="0"/>
        <v>0.33333333333333331</v>
      </c>
      <c r="Q50" s="8"/>
      <c r="R50" s="8">
        <f t="shared" si="1"/>
        <v>0.16666666666666666</v>
      </c>
      <c r="S50" s="8">
        <v>4</v>
      </c>
      <c r="T50" s="8"/>
      <c r="U50" s="8"/>
      <c r="V50" s="8"/>
      <c r="W50" s="8"/>
      <c r="X50" s="8"/>
      <c r="Y50" s="8"/>
      <c r="Z50" s="8">
        <f t="shared" si="2"/>
        <v>1</v>
      </c>
      <c r="AA50" s="8">
        <f t="shared" si="3"/>
        <v>1</v>
      </c>
      <c r="AB50" s="8">
        <f t="shared" si="4"/>
        <v>1</v>
      </c>
      <c r="AC50" s="8"/>
      <c r="AD50" s="10"/>
      <c r="AE50" s="10"/>
      <c r="AF50" s="10"/>
      <c r="AG50" s="28">
        <f t="shared" si="5"/>
        <v>1.3333333333333333</v>
      </c>
      <c r="AH50" s="10"/>
      <c r="AI50" s="12"/>
      <c r="AJ50" s="12">
        <f t="shared" si="6"/>
        <v>0.5</v>
      </c>
      <c r="AK50" s="12"/>
      <c r="AL50" s="14">
        <f t="shared" si="7"/>
        <v>0.33333333333333331</v>
      </c>
      <c r="AM50" s="14"/>
      <c r="AN50" s="14"/>
      <c r="AO50" s="14"/>
      <c r="AP50" s="27">
        <f t="shared" si="8"/>
        <v>0.33333333333333331</v>
      </c>
      <c r="AQ50" s="14"/>
      <c r="AR50" s="16"/>
      <c r="AS50" s="16"/>
      <c r="AT50" s="18"/>
      <c r="AU50" s="18"/>
      <c r="AV50" s="18"/>
    </row>
    <row r="51" spans="1:48" x14ac:dyDescent="0.35">
      <c r="A51" s="23" t="s">
        <v>184</v>
      </c>
      <c r="B51" s="2" t="s">
        <v>94</v>
      </c>
      <c r="C51" s="23">
        <v>1</v>
      </c>
      <c r="D51" s="4">
        <v>6</v>
      </c>
      <c r="E51" s="4"/>
      <c r="F51" s="4"/>
      <c r="G51" s="4"/>
      <c r="H51" s="4"/>
      <c r="I51" s="4"/>
      <c r="J51" s="6"/>
      <c r="K51" s="6">
        <v>20</v>
      </c>
      <c r="L51" s="6"/>
      <c r="M51" s="6"/>
      <c r="N51" s="6"/>
      <c r="O51" s="6"/>
      <c r="P51" s="8">
        <f t="shared" si="0"/>
        <v>8.3333333333333329E-2</v>
      </c>
      <c r="Q51" s="8"/>
      <c r="R51" s="8">
        <f t="shared" si="1"/>
        <v>4.1666666666666664E-2</v>
      </c>
      <c r="S51" s="8"/>
      <c r="T51" s="8">
        <f>(3/12)*C51</f>
        <v>0.25</v>
      </c>
      <c r="U51" s="8">
        <f>(3/12)*C51</f>
        <v>0.25</v>
      </c>
      <c r="V51" s="8"/>
      <c r="W51" s="8"/>
      <c r="X51" s="8"/>
      <c r="Y51" s="8"/>
      <c r="Z51" s="8"/>
      <c r="AA51" s="8"/>
      <c r="AB51" s="8">
        <f t="shared" si="4"/>
        <v>0.25</v>
      </c>
      <c r="AC51" s="8"/>
      <c r="AD51" s="10"/>
      <c r="AE51" s="10"/>
      <c r="AF51" s="10"/>
      <c r="AG51" s="28">
        <f t="shared" si="5"/>
        <v>0.33333333333333331</v>
      </c>
      <c r="AH51" s="10"/>
      <c r="AI51" s="12"/>
      <c r="AJ51" s="12">
        <f t="shared" si="6"/>
        <v>0.125</v>
      </c>
      <c r="AK51" s="12"/>
      <c r="AL51" s="14">
        <f t="shared" si="7"/>
        <v>8.3333333333333329E-2</v>
      </c>
      <c r="AM51" s="14"/>
      <c r="AN51" s="14"/>
      <c r="AO51" s="14"/>
      <c r="AP51" s="27">
        <f t="shared" si="8"/>
        <v>8.3333333333333329E-2</v>
      </c>
      <c r="AQ51" s="14"/>
      <c r="AR51" s="16"/>
      <c r="AS51" s="16"/>
      <c r="AT51" s="18"/>
      <c r="AU51" s="18"/>
      <c r="AV51" s="18"/>
    </row>
    <row r="52" spans="1:48" x14ac:dyDescent="0.35">
      <c r="A52" s="23" t="s">
        <v>184</v>
      </c>
      <c r="B52" s="2" t="s">
        <v>95</v>
      </c>
      <c r="C52" s="23">
        <v>1</v>
      </c>
      <c r="D52" s="4">
        <v>6</v>
      </c>
      <c r="E52" s="4"/>
      <c r="F52" s="4"/>
      <c r="G52" s="4"/>
      <c r="H52" s="4"/>
      <c r="I52" s="4"/>
      <c r="J52" s="6"/>
      <c r="K52" s="6">
        <v>10</v>
      </c>
      <c r="L52" s="6"/>
      <c r="M52" s="6"/>
      <c r="N52" s="6"/>
      <c r="O52" s="6"/>
      <c r="P52" s="8">
        <f t="shared" si="0"/>
        <v>8.3333333333333329E-2</v>
      </c>
      <c r="Q52" s="8"/>
      <c r="R52" s="8">
        <f t="shared" si="1"/>
        <v>4.1666666666666664E-2</v>
      </c>
      <c r="S52" s="8"/>
      <c r="T52" s="8"/>
      <c r="U52" s="8"/>
      <c r="V52" s="8"/>
      <c r="W52" s="8"/>
      <c r="X52" s="8"/>
      <c r="Y52" s="8"/>
      <c r="Z52" s="8">
        <f t="shared" si="2"/>
        <v>0.25</v>
      </c>
      <c r="AA52" s="8">
        <f t="shared" si="3"/>
        <v>0.25</v>
      </c>
      <c r="AB52" s="8">
        <f t="shared" si="4"/>
        <v>0.25</v>
      </c>
      <c r="AC52" s="8"/>
      <c r="AD52" s="10"/>
      <c r="AE52" s="10"/>
      <c r="AF52" s="10"/>
      <c r="AG52" s="28">
        <f t="shared" si="5"/>
        <v>0.33333333333333331</v>
      </c>
      <c r="AH52" s="10"/>
      <c r="AI52" s="12"/>
      <c r="AJ52" s="12">
        <f t="shared" si="6"/>
        <v>0.125</v>
      </c>
      <c r="AK52" s="12"/>
      <c r="AL52" s="14">
        <f t="shared" si="7"/>
        <v>8.3333333333333329E-2</v>
      </c>
      <c r="AM52" s="14"/>
      <c r="AN52" s="14"/>
      <c r="AO52" s="14"/>
      <c r="AP52" s="27">
        <f t="shared" si="8"/>
        <v>8.3333333333333329E-2</v>
      </c>
      <c r="AQ52" s="14"/>
      <c r="AR52" s="16"/>
      <c r="AS52" s="16"/>
      <c r="AT52" s="18"/>
      <c r="AU52" s="18"/>
      <c r="AV52" s="18"/>
    </row>
    <row r="53" spans="1:48" x14ac:dyDescent="0.35">
      <c r="A53" s="23" t="s">
        <v>184</v>
      </c>
      <c r="B53" s="2" t="s">
        <v>96</v>
      </c>
      <c r="C53" s="23">
        <v>1</v>
      </c>
      <c r="D53" s="4">
        <v>6</v>
      </c>
      <c r="E53" s="4"/>
      <c r="F53" s="4"/>
      <c r="G53" s="4"/>
      <c r="H53" s="4"/>
      <c r="I53" s="4"/>
      <c r="J53" s="6"/>
      <c r="K53" s="6">
        <v>10</v>
      </c>
      <c r="L53" s="6"/>
      <c r="M53" s="6"/>
      <c r="N53" s="6"/>
      <c r="O53" s="6"/>
      <c r="P53" s="8">
        <f t="shared" si="0"/>
        <v>8.3333333333333329E-2</v>
      </c>
      <c r="Q53" s="8"/>
      <c r="R53" s="8">
        <f t="shared" si="1"/>
        <v>4.1666666666666664E-2</v>
      </c>
      <c r="S53" s="8"/>
      <c r="T53" s="8"/>
      <c r="U53" s="8"/>
      <c r="V53" s="8"/>
      <c r="W53" s="8"/>
      <c r="X53" s="8"/>
      <c r="Y53" s="8"/>
      <c r="Z53" s="8">
        <f t="shared" si="2"/>
        <v>0.25</v>
      </c>
      <c r="AA53" s="8">
        <f t="shared" si="3"/>
        <v>0.25</v>
      </c>
      <c r="AB53" s="8">
        <f t="shared" si="4"/>
        <v>0.25</v>
      </c>
      <c r="AC53" s="8"/>
      <c r="AD53" s="10"/>
      <c r="AE53" s="10"/>
      <c r="AF53" s="10"/>
      <c r="AG53" s="28">
        <f t="shared" si="5"/>
        <v>0.33333333333333331</v>
      </c>
      <c r="AH53" s="10"/>
      <c r="AI53" s="12"/>
      <c r="AJ53" s="12">
        <f t="shared" si="6"/>
        <v>0.125</v>
      </c>
      <c r="AK53" s="12"/>
      <c r="AL53" s="14">
        <f t="shared" si="7"/>
        <v>8.3333333333333329E-2</v>
      </c>
      <c r="AM53" s="14"/>
      <c r="AN53" s="14"/>
      <c r="AO53" s="14"/>
      <c r="AP53" s="27">
        <f t="shared" si="8"/>
        <v>8.3333333333333329E-2</v>
      </c>
      <c r="AQ53" s="14"/>
      <c r="AR53" s="16"/>
      <c r="AS53" s="16"/>
      <c r="AT53" s="18"/>
      <c r="AU53" s="18"/>
      <c r="AV53" s="18"/>
    </row>
    <row r="54" spans="1:48" x14ac:dyDescent="0.35">
      <c r="A54" s="23" t="s">
        <v>184</v>
      </c>
      <c r="B54" s="2" t="s">
        <v>97</v>
      </c>
      <c r="C54" s="23">
        <v>15</v>
      </c>
      <c r="D54" s="4">
        <v>48</v>
      </c>
      <c r="E54" s="4">
        <v>12</v>
      </c>
      <c r="F54" s="4"/>
      <c r="G54" s="4"/>
      <c r="H54" s="4"/>
      <c r="I54" s="4"/>
      <c r="J54" s="6"/>
      <c r="K54" s="6">
        <v>40</v>
      </c>
      <c r="L54" s="6"/>
      <c r="M54" s="6"/>
      <c r="N54" s="6"/>
      <c r="O54" s="6"/>
      <c r="P54" s="8">
        <f t="shared" si="0"/>
        <v>1.25</v>
      </c>
      <c r="Q54" s="8"/>
      <c r="R54" s="8">
        <f t="shared" si="1"/>
        <v>0.625</v>
      </c>
      <c r="S54" s="8"/>
      <c r="T54" s="8"/>
      <c r="U54" s="8"/>
      <c r="V54" s="8"/>
      <c r="W54" s="8"/>
      <c r="X54" s="8"/>
      <c r="Y54" s="8"/>
      <c r="Z54" s="8">
        <f t="shared" si="2"/>
        <v>3.75</v>
      </c>
      <c r="AA54" s="8">
        <f t="shared" si="3"/>
        <v>3.75</v>
      </c>
      <c r="AB54" s="8">
        <f t="shared" si="4"/>
        <v>3.75</v>
      </c>
      <c r="AC54" s="8"/>
      <c r="AD54" s="10"/>
      <c r="AE54" s="10"/>
      <c r="AF54" s="10"/>
      <c r="AG54" s="28">
        <f t="shared" si="5"/>
        <v>5</v>
      </c>
      <c r="AH54" s="10"/>
      <c r="AI54" s="12"/>
      <c r="AJ54" s="12">
        <f t="shared" si="6"/>
        <v>1.875</v>
      </c>
      <c r="AK54" s="12"/>
      <c r="AL54" s="14">
        <f t="shared" si="7"/>
        <v>1.25</v>
      </c>
      <c r="AM54" s="14"/>
      <c r="AN54" s="14"/>
      <c r="AO54" s="14"/>
      <c r="AP54" s="27">
        <f t="shared" si="8"/>
        <v>1.25</v>
      </c>
      <c r="AQ54" s="14"/>
      <c r="AR54" s="16">
        <v>30</v>
      </c>
      <c r="AS54" s="16"/>
      <c r="AT54" s="18"/>
      <c r="AU54" s="18"/>
      <c r="AV54" s="18">
        <v>4</v>
      </c>
    </row>
    <row r="55" spans="1:48" x14ac:dyDescent="0.35">
      <c r="A55" s="23" t="s">
        <v>184</v>
      </c>
      <c r="B55" s="2" t="s">
        <v>98</v>
      </c>
      <c r="C55" s="23">
        <v>1</v>
      </c>
      <c r="D55" s="4">
        <v>6</v>
      </c>
      <c r="E55" s="4"/>
      <c r="F55" s="4"/>
      <c r="G55" s="4"/>
      <c r="H55" s="4"/>
      <c r="I55" s="4"/>
      <c r="J55" s="6"/>
      <c r="K55" s="6">
        <v>10</v>
      </c>
      <c r="L55" s="6"/>
      <c r="M55" s="6"/>
      <c r="N55" s="6"/>
      <c r="O55" s="6"/>
      <c r="P55" s="8">
        <f t="shared" si="0"/>
        <v>8.3333333333333329E-2</v>
      </c>
      <c r="Q55" s="8"/>
      <c r="R55" s="8">
        <f t="shared" si="1"/>
        <v>4.1666666666666664E-2</v>
      </c>
      <c r="S55" s="8"/>
      <c r="T55" s="8"/>
      <c r="U55" s="8"/>
      <c r="V55" s="8"/>
      <c r="W55" s="8"/>
      <c r="X55" s="8"/>
      <c r="Y55" s="8"/>
      <c r="Z55" s="8">
        <f t="shared" si="2"/>
        <v>0.25</v>
      </c>
      <c r="AA55" s="8">
        <f t="shared" si="3"/>
        <v>0.25</v>
      </c>
      <c r="AB55" s="8">
        <f t="shared" si="4"/>
        <v>0.25</v>
      </c>
      <c r="AC55" s="8"/>
      <c r="AD55" s="10"/>
      <c r="AE55" s="10"/>
      <c r="AF55" s="10"/>
      <c r="AG55" s="28">
        <f t="shared" si="5"/>
        <v>0.33333333333333331</v>
      </c>
      <c r="AH55" s="10"/>
      <c r="AI55" s="12"/>
      <c r="AJ55" s="12">
        <f t="shared" si="6"/>
        <v>0.125</v>
      </c>
      <c r="AK55" s="12"/>
      <c r="AL55" s="14">
        <f t="shared" si="7"/>
        <v>8.3333333333333329E-2</v>
      </c>
      <c r="AM55" s="14"/>
      <c r="AN55" s="14"/>
      <c r="AO55" s="14"/>
      <c r="AP55" s="27">
        <f t="shared" si="8"/>
        <v>8.3333333333333329E-2</v>
      </c>
      <c r="AQ55" s="14"/>
      <c r="AR55" s="16"/>
      <c r="AS55" s="16"/>
      <c r="AT55" s="18"/>
      <c r="AU55" s="18"/>
      <c r="AV55" s="18"/>
    </row>
    <row r="56" spans="1:48" x14ac:dyDescent="0.35">
      <c r="A56" s="23" t="s">
        <v>184</v>
      </c>
      <c r="B56" s="2" t="s">
        <v>99</v>
      </c>
      <c r="C56" s="23">
        <v>2</v>
      </c>
      <c r="D56" s="4">
        <v>12</v>
      </c>
      <c r="E56" s="4"/>
      <c r="F56" s="4"/>
      <c r="G56" s="4"/>
      <c r="H56" s="4"/>
      <c r="I56" s="4"/>
      <c r="J56" s="6"/>
      <c r="K56" s="6">
        <v>20</v>
      </c>
      <c r="L56" s="6"/>
      <c r="M56" s="6"/>
      <c r="N56" s="6"/>
      <c r="O56" s="6"/>
      <c r="P56" s="8">
        <f t="shared" si="0"/>
        <v>0.16666666666666666</v>
      </c>
      <c r="Q56" s="8"/>
      <c r="R56" s="8">
        <f t="shared" si="1"/>
        <v>8.3333333333333329E-2</v>
      </c>
      <c r="S56" s="8">
        <v>4</v>
      </c>
      <c r="T56" s="8"/>
      <c r="U56" s="8"/>
      <c r="V56" s="8"/>
      <c r="W56" s="8"/>
      <c r="X56" s="8"/>
      <c r="Y56" s="8"/>
      <c r="Z56" s="8">
        <f t="shared" si="2"/>
        <v>0.5</v>
      </c>
      <c r="AA56" s="8">
        <f t="shared" si="3"/>
        <v>0.5</v>
      </c>
      <c r="AB56" s="8">
        <f t="shared" si="4"/>
        <v>0.5</v>
      </c>
      <c r="AC56" s="8"/>
      <c r="AD56" s="10"/>
      <c r="AE56" s="10"/>
      <c r="AF56" s="10"/>
      <c r="AG56" s="28">
        <f t="shared" si="5"/>
        <v>0.66666666666666663</v>
      </c>
      <c r="AH56" s="10"/>
      <c r="AI56" s="12"/>
      <c r="AJ56" s="12">
        <f t="shared" si="6"/>
        <v>0.25</v>
      </c>
      <c r="AK56" s="12"/>
      <c r="AL56" s="14">
        <f t="shared" si="7"/>
        <v>0.16666666666666666</v>
      </c>
      <c r="AM56" s="14"/>
      <c r="AN56" s="14"/>
      <c r="AO56" s="14"/>
      <c r="AP56" s="27">
        <f t="shared" si="8"/>
        <v>0.16666666666666666</v>
      </c>
      <c r="AQ56" s="14"/>
      <c r="AR56" s="16"/>
      <c r="AS56" s="16"/>
      <c r="AT56" s="18"/>
      <c r="AU56" s="18"/>
      <c r="AV56" s="18"/>
    </row>
    <row r="57" spans="1:48" x14ac:dyDescent="0.35">
      <c r="A57" s="23" t="s">
        <v>184</v>
      </c>
      <c r="B57" s="2" t="s">
        <v>100</v>
      </c>
      <c r="C57" s="23">
        <v>1</v>
      </c>
      <c r="D57" s="4">
        <v>6</v>
      </c>
      <c r="E57" s="4"/>
      <c r="F57" s="4"/>
      <c r="G57" s="4"/>
      <c r="H57" s="4"/>
      <c r="I57" s="4"/>
      <c r="J57" s="6"/>
      <c r="K57" s="6">
        <v>10</v>
      </c>
      <c r="L57" s="6"/>
      <c r="M57" s="6"/>
      <c r="N57" s="6"/>
      <c r="O57" s="6"/>
      <c r="P57" s="8">
        <f t="shared" si="0"/>
        <v>8.3333333333333329E-2</v>
      </c>
      <c r="Q57" s="8"/>
      <c r="R57" s="8">
        <f t="shared" si="1"/>
        <v>4.1666666666666664E-2</v>
      </c>
      <c r="S57" s="8"/>
      <c r="T57" s="8"/>
      <c r="U57" s="8"/>
      <c r="V57" s="8"/>
      <c r="W57" s="8"/>
      <c r="X57" s="8"/>
      <c r="Y57" s="8"/>
      <c r="Z57" s="8">
        <f t="shared" si="2"/>
        <v>0.25</v>
      </c>
      <c r="AA57" s="8">
        <f t="shared" si="3"/>
        <v>0.25</v>
      </c>
      <c r="AB57" s="8">
        <f t="shared" si="4"/>
        <v>0.25</v>
      </c>
      <c r="AC57" s="8"/>
      <c r="AD57" s="10"/>
      <c r="AE57" s="10"/>
      <c r="AF57" s="10"/>
      <c r="AG57" s="28">
        <f t="shared" si="5"/>
        <v>0.33333333333333331</v>
      </c>
      <c r="AH57" s="10"/>
      <c r="AI57" s="12"/>
      <c r="AJ57" s="12">
        <f t="shared" si="6"/>
        <v>0.125</v>
      </c>
      <c r="AK57" s="12"/>
      <c r="AL57" s="14">
        <f t="shared" si="7"/>
        <v>8.3333333333333329E-2</v>
      </c>
      <c r="AM57" s="14"/>
      <c r="AN57" s="14"/>
      <c r="AO57" s="14"/>
      <c r="AP57" s="27">
        <f t="shared" si="8"/>
        <v>8.3333333333333329E-2</v>
      </c>
      <c r="AQ57" s="14"/>
      <c r="AR57" s="16"/>
      <c r="AS57" s="16"/>
      <c r="AT57" s="18"/>
      <c r="AU57" s="18"/>
      <c r="AV57" s="18"/>
    </row>
    <row r="58" spans="1:48" x14ac:dyDescent="0.35">
      <c r="A58" s="23" t="s">
        <v>184</v>
      </c>
      <c r="B58" s="2" t="s">
        <v>101</v>
      </c>
      <c r="C58" s="23">
        <v>3</v>
      </c>
      <c r="D58" s="4">
        <v>24</v>
      </c>
      <c r="E58" s="4"/>
      <c r="F58" s="4"/>
      <c r="G58" s="4"/>
      <c r="H58" s="4"/>
      <c r="I58" s="4"/>
      <c r="J58" s="6"/>
      <c r="K58" s="6">
        <v>20</v>
      </c>
      <c r="L58" s="6"/>
      <c r="M58" s="6"/>
      <c r="N58" s="6"/>
      <c r="O58" s="6"/>
      <c r="P58" s="8">
        <f t="shared" si="0"/>
        <v>0.25</v>
      </c>
      <c r="Q58" s="8"/>
      <c r="R58" s="8">
        <f t="shared" si="1"/>
        <v>0.125</v>
      </c>
      <c r="S58" s="8"/>
      <c r="T58" s="8"/>
      <c r="U58" s="8"/>
      <c r="V58" s="8"/>
      <c r="W58" s="8"/>
      <c r="X58" s="8"/>
      <c r="Y58" s="8"/>
      <c r="Z58" s="8">
        <f t="shared" si="2"/>
        <v>0.75</v>
      </c>
      <c r="AA58" s="8">
        <f t="shared" si="3"/>
        <v>0.75</v>
      </c>
      <c r="AB58" s="8">
        <f t="shared" si="4"/>
        <v>0.75</v>
      </c>
      <c r="AC58" s="8"/>
      <c r="AD58" s="10"/>
      <c r="AE58" s="10"/>
      <c r="AF58" s="10"/>
      <c r="AG58" s="28">
        <f t="shared" si="5"/>
        <v>1</v>
      </c>
      <c r="AH58" s="10"/>
      <c r="AI58" s="12"/>
      <c r="AJ58" s="12">
        <f t="shared" si="6"/>
        <v>0.375</v>
      </c>
      <c r="AK58" s="12"/>
      <c r="AL58" s="14">
        <f t="shared" si="7"/>
        <v>0.25</v>
      </c>
      <c r="AM58" s="14"/>
      <c r="AN58" s="14"/>
      <c r="AO58" s="14"/>
      <c r="AP58" s="27">
        <f t="shared" si="8"/>
        <v>0.25</v>
      </c>
      <c r="AQ58" s="14"/>
      <c r="AR58" s="16"/>
      <c r="AS58" s="16"/>
      <c r="AT58" s="18"/>
      <c r="AU58" s="18"/>
      <c r="AV58" s="18"/>
    </row>
    <row r="59" spans="1:48" x14ac:dyDescent="0.35">
      <c r="A59" s="23" t="s">
        <v>184</v>
      </c>
      <c r="B59" s="2" t="s">
        <v>102</v>
      </c>
      <c r="C59" s="23">
        <v>2</v>
      </c>
      <c r="D59" s="4">
        <v>12</v>
      </c>
      <c r="E59" s="4"/>
      <c r="F59" s="4"/>
      <c r="G59" s="4"/>
      <c r="H59" s="4"/>
      <c r="I59" s="4"/>
      <c r="J59" s="6"/>
      <c r="K59" s="6">
        <v>20</v>
      </c>
      <c r="L59" s="6"/>
      <c r="M59" s="6"/>
      <c r="N59" s="6"/>
      <c r="O59" s="6"/>
      <c r="P59" s="8">
        <f t="shared" si="0"/>
        <v>0.16666666666666666</v>
      </c>
      <c r="Q59" s="8"/>
      <c r="R59" s="8">
        <f t="shared" si="1"/>
        <v>8.3333333333333329E-2</v>
      </c>
      <c r="S59" s="8"/>
      <c r="T59" s="8"/>
      <c r="U59" s="8"/>
      <c r="V59" s="8"/>
      <c r="W59" s="8"/>
      <c r="X59" s="8"/>
      <c r="Y59" s="8"/>
      <c r="Z59" s="8">
        <f t="shared" si="2"/>
        <v>0.5</v>
      </c>
      <c r="AA59" s="8">
        <f t="shared" si="3"/>
        <v>0.5</v>
      </c>
      <c r="AB59" s="8">
        <f t="shared" si="4"/>
        <v>0.5</v>
      </c>
      <c r="AC59" s="8"/>
      <c r="AD59" s="10"/>
      <c r="AE59" s="10"/>
      <c r="AF59" s="10"/>
      <c r="AG59" s="28">
        <f t="shared" si="5"/>
        <v>0.66666666666666663</v>
      </c>
      <c r="AH59" s="10"/>
      <c r="AI59" s="12"/>
      <c r="AJ59" s="12">
        <f t="shared" si="6"/>
        <v>0.25</v>
      </c>
      <c r="AK59" s="12"/>
      <c r="AL59" s="14">
        <f t="shared" si="7"/>
        <v>0.16666666666666666</v>
      </c>
      <c r="AM59" s="14"/>
      <c r="AN59" s="14"/>
      <c r="AO59" s="14"/>
      <c r="AP59" s="27">
        <f t="shared" si="8"/>
        <v>0.16666666666666666</v>
      </c>
      <c r="AQ59" s="14"/>
      <c r="AR59" s="16"/>
      <c r="AS59" s="16"/>
      <c r="AT59" s="18"/>
      <c r="AU59" s="18"/>
      <c r="AV59" s="18"/>
    </row>
    <row r="60" spans="1:48" x14ac:dyDescent="0.35">
      <c r="A60" s="23" t="s">
        <v>184</v>
      </c>
      <c r="B60" s="2" t="s">
        <v>103</v>
      </c>
      <c r="C60" s="23">
        <v>1</v>
      </c>
      <c r="D60" s="4">
        <v>6</v>
      </c>
      <c r="E60" s="4">
        <v>1</v>
      </c>
      <c r="F60" s="4"/>
      <c r="G60" s="4"/>
      <c r="H60" s="4"/>
      <c r="I60" s="4"/>
      <c r="J60" s="6"/>
      <c r="K60" s="6">
        <v>20</v>
      </c>
      <c r="L60" s="6"/>
      <c r="M60" s="6"/>
      <c r="N60" s="6"/>
      <c r="O60" s="6"/>
      <c r="P60" s="8">
        <f t="shared" si="0"/>
        <v>8.3333333333333329E-2</v>
      </c>
      <c r="Q60" s="8"/>
      <c r="R60" s="8">
        <f t="shared" si="1"/>
        <v>4.1666666666666664E-2</v>
      </c>
      <c r="S60" s="8"/>
      <c r="T60" s="8"/>
      <c r="U60" s="8"/>
      <c r="V60" s="8"/>
      <c r="W60" s="8"/>
      <c r="X60" s="8"/>
      <c r="Y60" s="8"/>
      <c r="Z60" s="8">
        <f t="shared" si="2"/>
        <v>0.25</v>
      </c>
      <c r="AA60" s="8">
        <f t="shared" si="3"/>
        <v>0.25</v>
      </c>
      <c r="AB60" s="8">
        <f t="shared" si="4"/>
        <v>0.25</v>
      </c>
      <c r="AC60" s="8"/>
      <c r="AD60" s="10"/>
      <c r="AE60" s="10"/>
      <c r="AF60" s="10"/>
      <c r="AG60" s="28">
        <f t="shared" si="5"/>
        <v>0.33333333333333331</v>
      </c>
      <c r="AH60" s="10"/>
      <c r="AI60" s="12"/>
      <c r="AJ60" s="12">
        <f t="shared" si="6"/>
        <v>0.125</v>
      </c>
      <c r="AK60" s="12"/>
      <c r="AL60" s="14">
        <f t="shared" si="7"/>
        <v>8.3333333333333329E-2</v>
      </c>
      <c r="AM60" s="14"/>
      <c r="AN60" s="14"/>
      <c r="AO60" s="14"/>
      <c r="AP60" s="27">
        <f t="shared" si="8"/>
        <v>8.3333333333333329E-2</v>
      </c>
      <c r="AQ60" s="14"/>
      <c r="AR60" s="16"/>
      <c r="AS60" s="16"/>
      <c r="AT60" s="18"/>
      <c r="AU60" s="18"/>
      <c r="AV60" s="18"/>
    </row>
    <row r="61" spans="1:48" x14ac:dyDescent="0.35">
      <c r="A61" s="23" t="s">
        <v>184</v>
      </c>
      <c r="B61" s="2" t="s">
        <v>104</v>
      </c>
      <c r="C61" s="23">
        <v>8</v>
      </c>
      <c r="D61" s="4">
        <v>36</v>
      </c>
      <c r="E61" s="4">
        <v>8</v>
      </c>
      <c r="F61" s="4"/>
      <c r="G61" s="4"/>
      <c r="H61" s="4"/>
      <c r="I61" s="4"/>
      <c r="J61" s="6"/>
      <c r="K61" s="6">
        <v>40</v>
      </c>
      <c r="L61" s="6"/>
      <c r="M61" s="6"/>
      <c r="N61" s="6"/>
      <c r="O61" s="6"/>
      <c r="P61" s="8">
        <f t="shared" si="0"/>
        <v>0.66666666666666663</v>
      </c>
      <c r="Q61" s="8"/>
      <c r="R61" s="8">
        <f t="shared" si="1"/>
        <v>0.33333333333333331</v>
      </c>
      <c r="S61" s="8"/>
      <c r="T61" s="8"/>
      <c r="U61" s="8"/>
      <c r="V61" s="8"/>
      <c r="W61" s="8"/>
      <c r="X61" s="8"/>
      <c r="Y61" s="8"/>
      <c r="Z61" s="8">
        <f t="shared" si="2"/>
        <v>2</v>
      </c>
      <c r="AA61" s="8">
        <f t="shared" si="3"/>
        <v>2</v>
      </c>
      <c r="AB61" s="8">
        <f t="shared" si="4"/>
        <v>2</v>
      </c>
      <c r="AC61" s="8"/>
      <c r="AD61" s="10"/>
      <c r="AE61" s="10"/>
      <c r="AF61" s="10"/>
      <c r="AG61" s="28">
        <f t="shared" si="5"/>
        <v>2.6666666666666665</v>
      </c>
      <c r="AH61" s="10"/>
      <c r="AI61" s="12"/>
      <c r="AJ61" s="12">
        <f t="shared" si="6"/>
        <v>1</v>
      </c>
      <c r="AK61" s="12"/>
      <c r="AL61" s="14">
        <f t="shared" si="7"/>
        <v>0.66666666666666663</v>
      </c>
      <c r="AM61" s="14"/>
      <c r="AN61" s="14"/>
      <c r="AO61" s="14"/>
      <c r="AP61" s="27">
        <f t="shared" si="8"/>
        <v>0.66666666666666663</v>
      </c>
      <c r="AQ61" s="14"/>
      <c r="AR61" s="16">
        <v>16</v>
      </c>
      <c r="AS61" s="16"/>
      <c r="AT61" s="18"/>
      <c r="AU61" s="18"/>
      <c r="AV61" s="18">
        <v>4</v>
      </c>
    </row>
    <row r="62" spans="1:48" x14ac:dyDescent="0.35">
      <c r="A62" s="23" t="s">
        <v>184</v>
      </c>
      <c r="B62" s="2" t="s">
        <v>105</v>
      </c>
      <c r="C62" s="23">
        <v>1</v>
      </c>
      <c r="D62" s="4">
        <v>6</v>
      </c>
      <c r="E62" s="4">
        <v>1</v>
      </c>
      <c r="F62" s="4"/>
      <c r="G62" s="4"/>
      <c r="H62" s="4"/>
      <c r="I62" s="4"/>
      <c r="J62" s="6"/>
      <c r="K62" s="6">
        <v>20</v>
      </c>
      <c r="L62" s="6"/>
      <c r="M62" s="6"/>
      <c r="N62" s="6"/>
      <c r="O62" s="6"/>
      <c r="P62" s="8">
        <f t="shared" si="0"/>
        <v>8.3333333333333329E-2</v>
      </c>
      <c r="Q62" s="8"/>
      <c r="R62" s="8">
        <f t="shared" si="1"/>
        <v>4.1666666666666664E-2</v>
      </c>
      <c r="S62" s="8">
        <v>4</v>
      </c>
      <c r="T62" s="8"/>
      <c r="U62" s="8"/>
      <c r="V62" s="8"/>
      <c r="W62" s="8"/>
      <c r="X62" s="8"/>
      <c r="Y62" s="8"/>
      <c r="Z62" s="8">
        <f t="shared" si="2"/>
        <v>0.25</v>
      </c>
      <c r="AA62" s="8">
        <f t="shared" si="3"/>
        <v>0.25</v>
      </c>
      <c r="AB62" s="8">
        <f t="shared" si="4"/>
        <v>0.25</v>
      </c>
      <c r="AC62" s="8"/>
      <c r="AD62" s="10"/>
      <c r="AE62" s="10"/>
      <c r="AF62" s="10"/>
      <c r="AG62" s="28">
        <f t="shared" si="5"/>
        <v>0.33333333333333331</v>
      </c>
      <c r="AH62" s="10"/>
      <c r="AI62" s="12"/>
      <c r="AJ62" s="12">
        <f t="shared" si="6"/>
        <v>0.125</v>
      </c>
      <c r="AK62" s="12"/>
      <c r="AL62" s="14">
        <f t="shared" si="7"/>
        <v>8.3333333333333329E-2</v>
      </c>
      <c r="AM62" s="14"/>
      <c r="AN62" s="14"/>
      <c r="AO62" s="14"/>
      <c r="AP62" s="27">
        <f t="shared" si="8"/>
        <v>8.3333333333333329E-2</v>
      </c>
      <c r="AQ62" s="14"/>
      <c r="AR62" s="16"/>
      <c r="AS62" s="16"/>
      <c r="AT62" s="18"/>
      <c r="AU62" s="18"/>
      <c r="AV62" s="18"/>
    </row>
    <row r="63" spans="1:48" x14ac:dyDescent="0.35">
      <c r="A63" s="23" t="s">
        <v>184</v>
      </c>
      <c r="B63" s="2" t="s">
        <v>106</v>
      </c>
      <c r="C63" s="23">
        <v>1</v>
      </c>
      <c r="D63" s="4">
        <v>6</v>
      </c>
      <c r="E63" s="4"/>
      <c r="F63" s="4"/>
      <c r="G63" s="4">
        <v>1</v>
      </c>
      <c r="H63" s="4"/>
      <c r="I63" s="4"/>
      <c r="J63" s="6"/>
      <c r="K63" s="6">
        <v>20</v>
      </c>
      <c r="L63" s="6"/>
      <c r="M63" s="6"/>
      <c r="N63" s="6"/>
      <c r="O63" s="6"/>
      <c r="P63" s="8">
        <f t="shared" si="0"/>
        <v>8.3333333333333329E-2</v>
      </c>
      <c r="Q63" s="8"/>
      <c r="R63" s="8">
        <f t="shared" si="1"/>
        <v>4.1666666666666664E-2</v>
      </c>
      <c r="S63" s="8">
        <v>4</v>
      </c>
      <c r="T63" s="8"/>
      <c r="U63" s="8"/>
      <c r="V63" s="8"/>
      <c r="W63" s="8"/>
      <c r="X63" s="8"/>
      <c r="Y63" s="8"/>
      <c r="Z63" s="8">
        <f t="shared" si="2"/>
        <v>0.25</v>
      </c>
      <c r="AA63" s="8">
        <f t="shared" si="3"/>
        <v>0.25</v>
      </c>
      <c r="AB63" s="8">
        <f t="shared" si="4"/>
        <v>0.25</v>
      </c>
      <c r="AC63" s="8"/>
      <c r="AD63" s="10"/>
      <c r="AE63" s="10"/>
      <c r="AF63" s="10"/>
      <c r="AG63" s="28">
        <f t="shared" si="5"/>
        <v>0.33333333333333331</v>
      </c>
      <c r="AH63" s="10"/>
      <c r="AI63" s="12"/>
      <c r="AJ63" s="12">
        <f t="shared" si="6"/>
        <v>0.125</v>
      </c>
      <c r="AK63" s="12"/>
      <c r="AL63" s="14">
        <f t="shared" si="7"/>
        <v>8.3333333333333329E-2</v>
      </c>
      <c r="AM63" s="14"/>
      <c r="AN63" s="14"/>
      <c r="AO63" s="14"/>
      <c r="AP63" s="27">
        <f t="shared" si="8"/>
        <v>8.3333333333333329E-2</v>
      </c>
      <c r="AQ63" s="14"/>
      <c r="AR63" s="16"/>
      <c r="AS63" s="16"/>
      <c r="AT63" s="18"/>
      <c r="AU63" s="18"/>
      <c r="AV63" s="18"/>
    </row>
    <row r="64" spans="1:48" x14ac:dyDescent="0.35">
      <c r="A64" s="23" t="s">
        <v>184</v>
      </c>
      <c r="B64" s="2" t="s">
        <v>107</v>
      </c>
      <c r="C64" s="23">
        <v>1</v>
      </c>
      <c r="D64" s="4">
        <v>6</v>
      </c>
      <c r="E64" s="4"/>
      <c r="F64" s="4"/>
      <c r="G64" s="4"/>
      <c r="H64" s="4"/>
      <c r="I64" s="4"/>
      <c r="J64" s="6"/>
      <c r="K64" s="6">
        <v>10</v>
      </c>
      <c r="L64" s="6"/>
      <c r="M64" s="6"/>
      <c r="N64" s="6"/>
      <c r="O64" s="6"/>
      <c r="P64" s="8">
        <f t="shared" si="0"/>
        <v>8.3333333333333329E-2</v>
      </c>
      <c r="Q64" s="8"/>
      <c r="R64" s="8">
        <f t="shared" si="1"/>
        <v>4.1666666666666664E-2</v>
      </c>
      <c r="S64" s="8"/>
      <c r="T64" s="8"/>
      <c r="U64" s="8"/>
      <c r="V64" s="8"/>
      <c r="W64" s="8"/>
      <c r="X64" s="8"/>
      <c r="Y64" s="8"/>
      <c r="Z64" s="8">
        <f t="shared" si="2"/>
        <v>0.25</v>
      </c>
      <c r="AA64" s="8">
        <f t="shared" si="3"/>
        <v>0.25</v>
      </c>
      <c r="AB64" s="8">
        <f t="shared" si="4"/>
        <v>0.25</v>
      </c>
      <c r="AC64" s="8"/>
      <c r="AD64" s="10"/>
      <c r="AE64" s="10"/>
      <c r="AF64" s="10"/>
      <c r="AG64" s="28">
        <f t="shared" si="5"/>
        <v>0.33333333333333331</v>
      </c>
      <c r="AH64" s="10"/>
      <c r="AI64" s="12"/>
      <c r="AJ64" s="12">
        <f t="shared" si="6"/>
        <v>0.125</v>
      </c>
      <c r="AK64" s="12"/>
      <c r="AL64" s="14">
        <f t="shared" si="7"/>
        <v>8.3333333333333329E-2</v>
      </c>
      <c r="AM64" s="14"/>
      <c r="AN64" s="14"/>
      <c r="AO64" s="14"/>
      <c r="AP64" s="27">
        <f t="shared" si="8"/>
        <v>8.3333333333333329E-2</v>
      </c>
      <c r="AQ64" s="14"/>
      <c r="AR64" s="16"/>
      <c r="AS64" s="16"/>
      <c r="AT64" s="18"/>
      <c r="AU64" s="18"/>
      <c r="AV64" s="18"/>
    </row>
    <row r="65" spans="1:48" x14ac:dyDescent="0.35">
      <c r="A65" s="23" t="s">
        <v>184</v>
      </c>
      <c r="B65" s="2" t="s">
        <v>108</v>
      </c>
      <c r="C65" s="23">
        <v>3</v>
      </c>
      <c r="D65" s="4">
        <v>24</v>
      </c>
      <c r="E65" s="4"/>
      <c r="F65" s="4"/>
      <c r="G65" s="4"/>
      <c r="H65" s="4"/>
      <c r="I65" s="4"/>
      <c r="J65" s="6"/>
      <c r="K65" s="6">
        <v>20</v>
      </c>
      <c r="L65" s="6"/>
      <c r="M65" s="6"/>
      <c r="N65" s="6"/>
      <c r="O65" s="6"/>
      <c r="P65" s="8">
        <f t="shared" si="0"/>
        <v>0.25</v>
      </c>
      <c r="Q65" s="8"/>
      <c r="R65" s="8">
        <f t="shared" si="1"/>
        <v>0.125</v>
      </c>
      <c r="S65" s="8"/>
      <c r="T65" s="8"/>
      <c r="U65" s="8"/>
      <c r="V65" s="8"/>
      <c r="W65" s="8"/>
      <c r="X65" s="8"/>
      <c r="Y65" s="8"/>
      <c r="Z65" s="8">
        <f t="shared" si="2"/>
        <v>0.75</v>
      </c>
      <c r="AA65" s="8">
        <f t="shared" si="3"/>
        <v>0.75</v>
      </c>
      <c r="AB65" s="8">
        <f t="shared" si="4"/>
        <v>0.75</v>
      </c>
      <c r="AC65" s="8"/>
      <c r="AD65" s="10"/>
      <c r="AE65" s="10"/>
      <c r="AF65" s="10"/>
      <c r="AG65" s="28">
        <f t="shared" si="5"/>
        <v>1</v>
      </c>
      <c r="AH65" s="10"/>
      <c r="AI65" s="12"/>
      <c r="AJ65" s="12">
        <f t="shared" si="6"/>
        <v>0.375</v>
      </c>
      <c r="AK65" s="12"/>
      <c r="AL65" s="14">
        <f t="shared" si="7"/>
        <v>0.25</v>
      </c>
      <c r="AM65" s="14"/>
      <c r="AN65" s="14"/>
      <c r="AO65" s="14"/>
      <c r="AP65" s="27">
        <f t="shared" si="8"/>
        <v>0.25</v>
      </c>
      <c r="AQ65" s="14"/>
      <c r="AR65" s="16">
        <v>6</v>
      </c>
      <c r="AS65" s="16"/>
      <c r="AT65" s="18"/>
      <c r="AU65" s="18"/>
      <c r="AV65" s="18">
        <v>2</v>
      </c>
    </row>
    <row r="66" spans="1:48" x14ac:dyDescent="0.35">
      <c r="A66" s="23" t="s">
        <v>184</v>
      </c>
      <c r="B66" s="2" t="s">
        <v>109</v>
      </c>
      <c r="C66" s="23">
        <v>1</v>
      </c>
      <c r="D66" s="4">
        <v>6</v>
      </c>
      <c r="E66" s="4"/>
      <c r="F66" s="4"/>
      <c r="G66" s="4"/>
      <c r="H66" s="4"/>
      <c r="I66" s="4"/>
      <c r="J66" s="6"/>
      <c r="K66" s="6"/>
      <c r="L66" s="6"/>
      <c r="M66" s="6"/>
      <c r="N66" s="6"/>
      <c r="O66" s="6"/>
      <c r="P66" s="8">
        <f t="shared" si="0"/>
        <v>8.3333333333333329E-2</v>
      </c>
      <c r="Q66" s="8"/>
      <c r="R66" s="8">
        <f t="shared" si="1"/>
        <v>4.1666666666666664E-2</v>
      </c>
      <c r="S66" s="8">
        <v>5</v>
      </c>
      <c r="T66" s="8"/>
      <c r="U66" s="8"/>
      <c r="V66" s="8"/>
      <c r="W66" s="8"/>
      <c r="X66" s="8"/>
      <c r="Y66" s="8"/>
      <c r="Z66" s="8">
        <f t="shared" si="2"/>
        <v>0.25</v>
      </c>
      <c r="AA66" s="8">
        <f t="shared" si="3"/>
        <v>0.25</v>
      </c>
      <c r="AB66" s="8">
        <f t="shared" si="4"/>
        <v>0.25</v>
      </c>
      <c r="AC66" s="8"/>
      <c r="AD66" s="10"/>
      <c r="AE66" s="10"/>
      <c r="AF66" s="10"/>
      <c r="AG66" s="28">
        <f t="shared" si="5"/>
        <v>0.33333333333333331</v>
      </c>
      <c r="AH66" s="10"/>
      <c r="AI66" s="12"/>
      <c r="AJ66" s="12">
        <f t="shared" si="6"/>
        <v>0.125</v>
      </c>
      <c r="AK66" s="12"/>
      <c r="AL66" s="14">
        <f t="shared" si="7"/>
        <v>8.3333333333333329E-2</v>
      </c>
      <c r="AM66" s="14"/>
      <c r="AN66" s="14"/>
      <c r="AO66" s="14"/>
      <c r="AP66" s="27">
        <f t="shared" si="8"/>
        <v>8.3333333333333329E-2</v>
      </c>
      <c r="AQ66" s="14"/>
      <c r="AR66" s="16">
        <v>10</v>
      </c>
      <c r="AS66" s="16"/>
      <c r="AT66" s="18"/>
      <c r="AU66" s="18"/>
      <c r="AV66" s="18"/>
    </row>
    <row r="67" spans="1:48" x14ac:dyDescent="0.35">
      <c r="A67" s="23" t="s">
        <v>184</v>
      </c>
      <c r="B67" s="2" t="s">
        <v>110</v>
      </c>
      <c r="C67" s="23">
        <v>2</v>
      </c>
      <c r="D67" s="4">
        <v>12</v>
      </c>
      <c r="E67" s="4"/>
      <c r="F67" s="4"/>
      <c r="G67" s="4"/>
      <c r="H67" s="4"/>
      <c r="I67" s="4"/>
      <c r="J67" s="6"/>
      <c r="K67" s="6"/>
      <c r="L67" s="6"/>
      <c r="M67" s="6"/>
      <c r="N67" s="6"/>
      <c r="O67" s="6"/>
      <c r="P67" s="8">
        <f t="shared" si="0"/>
        <v>0.16666666666666666</v>
      </c>
      <c r="Q67" s="8"/>
      <c r="R67" s="8">
        <f t="shared" si="1"/>
        <v>8.3333333333333329E-2</v>
      </c>
      <c r="S67" s="8"/>
      <c r="T67" s="8"/>
      <c r="U67" s="8"/>
      <c r="V67" s="8"/>
      <c r="W67" s="8"/>
      <c r="X67" s="8"/>
      <c r="Y67" s="8"/>
      <c r="Z67" s="8">
        <f t="shared" si="2"/>
        <v>0.5</v>
      </c>
      <c r="AA67" s="8">
        <f t="shared" si="3"/>
        <v>0.5</v>
      </c>
      <c r="AB67" s="8">
        <f t="shared" si="4"/>
        <v>0.5</v>
      </c>
      <c r="AC67" s="8"/>
      <c r="AD67" s="10"/>
      <c r="AE67" s="10"/>
      <c r="AF67" s="10"/>
      <c r="AG67" s="28">
        <f t="shared" si="5"/>
        <v>0.66666666666666663</v>
      </c>
      <c r="AH67" s="10"/>
      <c r="AI67" s="12"/>
      <c r="AJ67" s="12">
        <f t="shared" si="6"/>
        <v>0.25</v>
      </c>
      <c r="AK67" s="12"/>
      <c r="AL67" s="14">
        <f t="shared" si="7"/>
        <v>0.16666666666666666</v>
      </c>
      <c r="AM67" s="14"/>
      <c r="AN67" s="14"/>
      <c r="AO67" s="14"/>
      <c r="AP67" s="27">
        <f t="shared" si="8"/>
        <v>0.16666666666666666</v>
      </c>
      <c r="AQ67" s="14"/>
      <c r="AR67" s="16"/>
      <c r="AS67" s="16"/>
      <c r="AT67" s="18"/>
      <c r="AU67" s="18"/>
      <c r="AV67" s="18"/>
    </row>
    <row r="68" spans="1:48" x14ac:dyDescent="0.35">
      <c r="A68" s="23" t="s">
        <v>184</v>
      </c>
      <c r="B68" s="2" t="s">
        <v>111</v>
      </c>
      <c r="C68" s="23">
        <v>1</v>
      </c>
      <c r="D68" s="4">
        <v>6</v>
      </c>
      <c r="E68" s="4"/>
      <c r="F68" s="4"/>
      <c r="G68" s="4"/>
      <c r="H68" s="4"/>
      <c r="I68" s="4"/>
      <c r="J68" s="6"/>
      <c r="K68" s="6"/>
      <c r="L68" s="6"/>
      <c r="M68" s="6"/>
      <c r="N68" s="6"/>
      <c r="O68" s="6"/>
      <c r="P68" s="8">
        <f t="shared" ref="P68:P131" si="10">(1/12)*C68</f>
        <v>8.3333333333333329E-2</v>
      </c>
      <c r="Q68" s="8"/>
      <c r="R68" s="8">
        <f t="shared" ref="R68:R131" si="11">(1/24)*C68</f>
        <v>4.1666666666666664E-2</v>
      </c>
      <c r="S68" s="8"/>
      <c r="T68" s="8"/>
      <c r="U68" s="8"/>
      <c r="V68" s="8"/>
      <c r="W68" s="8"/>
      <c r="X68" s="8"/>
      <c r="Y68" s="8"/>
      <c r="Z68" s="8">
        <f t="shared" ref="Z68:Z131" si="12">(3/12)*C68</f>
        <v>0.25</v>
      </c>
      <c r="AA68" s="8">
        <f t="shared" ref="AA68:AA131" si="13">(3/12)*C68</f>
        <v>0.25</v>
      </c>
      <c r="AB68" s="8">
        <f t="shared" ref="AB68:AB131" si="14">(3/12)*C68</f>
        <v>0.25</v>
      </c>
      <c r="AC68" s="8"/>
      <c r="AD68" s="10"/>
      <c r="AE68" s="10"/>
      <c r="AF68" s="10"/>
      <c r="AG68" s="28">
        <f t="shared" ref="AG68:AG131" si="15">(4/12)*C68</f>
        <v>0.33333333333333331</v>
      </c>
      <c r="AH68" s="10"/>
      <c r="AI68" s="12"/>
      <c r="AJ68" s="12">
        <f t="shared" ref="AJ68:AJ131" si="16">(1.5/12)*C68</f>
        <v>0.125</v>
      </c>
      <c r="AK68" s="12"/>
      <c r="AL68" s="14">
        <f t="shared" ref="AL68:AL131" si="17">(1/12)*C68</f>
        <v>8.3333333333333329E-2</v>
      </c>
      <c r="AM68" s="14"/>
      <c r="AN68" s="14"/>
      <c r="AO68" s="14"/>
      <c r="AP68" s="27">
        <f t="shared" ref="AP68:AP131" si="18">(1/12)*C68</f>
        <v>8.3333333333333329E-2</v>
      </c>
      <c r="AQ68" s="14"/>
      <c r="AR68" s="16">
        <v>30</v>
      </c>
      <c r="AS68" s="16"/>
      <c r="AT68" s="18"/>
      <c r="AU68" s="18"/>
      <c r="AV68" s="18"/>
    </row>
    <row r="69" spans="1:48" x14ac:dyDescent="0.35">
      <c r="A69" s="23" t="s">
        <v>184</v>
      </c>
      <c r="B69" s="2" t="s">
        <v>112</v>
      </c>
      <c r="C69" s="23">
        <v>3</v>
      </c>
      <c r="D69" s="4">
        <v>15</v>
      </c>
      <c r="E69" s="4"/>
      <c r="F69" s="4"/>
      <c r="G69" s="4"/>
      <c r="H69" s="4"/>
      <c r="I69" s="4"/>
      <c r="J69" s="6"/>
      <c r="K69" s="6"/>
      <c r="L69" s="6"/>
      <c r="M69" s="6"/>
      <c r="N69" s="6"/>
      <c r="O69" s="6"/>
      <c r="P69" s="8">
        <f t="shared" si="10"/>
        <v>0.25</v>
      </c>
      <c r="Q69" s="8"/>
      <c r="R69" s="8">
        <f t="shared" si="11"/>
        <v>0.125</v>
      </c>
      <c r="S69" s="8"/>
      <c r="T69" s="8">
        <f>(3/12)*C69</f>
        <v>0.75</v>
      </c>
      <c r="U69" s="8">
        <f>(3/12)*C69</f>
        <v>0.75</v>
      </c>
      <c r="V69" s="8"/>
      <c r="W69" s="8"/>
      <c r="X69" s="8"/>
      <c r="Y69" s="8"/>
      <c r="Z69" s="8"/>
      <c r="AA69" s="8"/>
      <c r="AB69" s="8">
        <f t="shared" si="14"/>
        <v>0.75</v>
      </c>
      <c r="AC69" s="8"/>
      <c r="AD69" s="10"/>
      <c r="AE69" s="10"/>
      <c r="AF69" s="10"/>
      <c r="AG69" s="28">
        <f t="shared" si="15"/>
        <v>1</v>
      </c>
      <c r="AH69" s="10"/>
      <c r="AI69" s="12"/>
      <c r="AJ69" s="12">
        <f t="shared" si="16"/>
        <v>0.375</v>
      </c>
      <c r="AK69" s="12"/>
      <c r="AL69" s="14">
        <f t="shared" si="17"/>
        <v>0.25</v>
      </c>
      <c r="AM69" s="14"/>
      <c r="AN69" s="14"/>
      <c r="AO69" s="14"/>
      <c r="AP69" s="27">
        <f t="shared" si="18"/>
        <v>0.25</v>
      </c>
      <c r="AQ69" s="14"/>
      <c r="AR69" s="16"/>
      <c r="AS69" s="16"/>
      <c r="AT69" s="18"/>
      <c r="AU69" s="18"/>
      <c r="AV69" s="18"/>
    </row>
    <row r="70" spans="1:48" x14ac:dyDescent="0.35">
      <c r="A70" s="23" t="s">
        <v>184</v>
      </c>
      <c r="B70" s="2" t="s">
        <v>113</v>
      </c>
      <c r="C70" s="23">
        <v>5</v>
      </c>
      <c r="D70" s="4">
        <v>20</v>
      </c>
      <c r="E70" s="4"/>
      <c r="F70" s="4"/>
      <c r="G70" s="4"/>
      <c r="H70" s="4"/>
      <c r="I70" s="4"/>
      <c r="J70" s="6"/>
      <c r="K70" s="6"/>
      <c r="L70" s="6"/>
      <c r="M70" s="6"/>
      <c r="N70" s="6"/>
      <c r="O70" s="6"/>
      <c r="P70" s="8">
        <f t="shared" si="10"/>
        <v>0.41666666666666663</v>
      </c>
      <c r="Q70" s="8"/>
      <c r="R70" s="8">
        <f t="shared" si="11"/>
        <v>0.20833333333333331</v>
      </c>
      <c r="S70" s="8"/>
      <c r="T70" s="8"/>
      <c r="U70" s="8"/>
      <c r="V70" s="8"/>
      <c r="W70" s="8"/>
      <c r="X70" s="8"/>
      <c r="Y70" s="8"/>
      <c r="Z70" s="8">
        <f t="shared" si="12"/>
        <v>1.25</v>
      </c>
      <c r="AA70" s="8">
        <f t="shared" si="13"/>
        <v>1.25</v>
      </c>
      <c r="AB70" s="8">
        <f t="shared" si="14"/>
        <v>1.25</v>
      </c>
      <c r="AC70" s="8"/>
      <c r="AD70" s="10"/>
      <c r="AE70" s="10"/>
      <c r="AF70" s="10"/>
      <c r="AG70" s="28">
        <f t="shared" si="15"/>
        <v>1.6666666666666665</v>
      </c>
      <c r="AH70" s="10"/>
      <c r="AI70" s="12"/>
      <c r="AJ70" s="12">
        <f t="shared" si="16"/>
        <v>0.625</v>
      </c>
      <c r="AK70" s="12"/>
      <c r="AL70" s="14">
        <f t="shared" si="17"/>
        <v>0.41666666666666663</v>
      </c>
      <c r="AM70" s="14"/>
      <c r="AN70" s="14"/>
      <c r="AO70" s="14"/>
      <c r="AP70" s="27">
        <f t="shared" si="18"/>
        <v>0.41666666666666663</v>
      </c>
      <c r="AQ70" s="14"/>
      <c r="AR70" s="16"/>
      <c r="AS70" s="16"/>
      <c r="AT70" s="18"/>
      <c r="AU70" s="18"/>
      <c r="AV70" s="18"/>
    </row>
    <row r="71" spans="1:48" x14ac:dyDescent="0.35">
      <c r="A71" s="23" t="s">
        <v>184</v>
      </c>
      <c r="B71" s="2" t="s">
        <v>114</v>
      </c>
      <c r="C71" s="23">
        <v>3</v>
      </c>
      <c r="D71" s="4">
        <v>6</v>
      </c>
      <c r="E71" s="4"/>
      <c r="F71" s="4"/>
      <c r="G71" s="4"/>
      <c r="H71" s="4"/>
      <c r="I71" s="4"/>
      <c r="J71" s="6"/>
      <c r="K71" s="6"/>
      <c r="L71" s="6"/>
      <c r="M71" s="6"/>
      <c r="N71" s="6"/>
      <c r="O71" s="6"/>
      <c r="P71" s="8">
        <f t="shared" si="10"/>
        <v>0.25</v>
      </c>
      <c r="Q71" s="8"/>
      <c r="R71" s="8">
        <f t="shared" si="11"/>
        <v>0.125</v>
      </c>
      <c r="S71" s="8"/>
      <c r="T71" s="8"/>
      <c r="U71" s="8"/>
      <c r="V71" s="8"/>
      <c r="W71" s="8"/>
      <c r="X71" s="8"/>
      <c r="Y71" s="8"/>
      <c r="Z71" s="8">
        <f t="shared" si="12"/>
        <v>0.75</v>
      </c>
      <c r="AA71" s="8">
        <f t="shared" si="13"/>
        <v>0.75</v>
      </c>
      <c r="AB71" s="8">
        <f t="shared" si="14"/>
        <v>0.75</v>
      </c>
      <c r="AC71" s="8"/>
      <c r="AD71" s="10"/>
      <c r="AE71" s="10"/>
      <c r="AF71" s="10"/>
      <c r="AG71" s="28">
        <f t="shared" si="15"/>
        <v>1</v>
      </c>
      <c r="AH71" s="10"/>
      <c r="AI71" s="12"/>
      <c r="AJ71" s="12">
        <f t="shared" si="16"/>
        <v>0.375</v>
      </c>
      <c r="AK71" s="12"/>
      <c r="AL71" s="14">
        <f t="shared" si="17"/>
        <v>0.25</v>
      </c>
      <c r="AM71" s="14"/>
      <c r="AN71" s="14"/>
      <c r="AO71" s="14"/>
      <c r="AP71" s="27">
        <f t="shared" si="18"/>
        <v>0.25</v>
      </c>
      <c r="AQ71" s="14"/>
      <c r="AR71" s="16"/>
      <c r="AS71" s="16"/>
      <c r="AT71" s="18"/>
      <c r="AU71" s="18"/>
      <c r="AV71" s="18"/>
    </row>
    <row r="72" spans="1:48" x14ac:dyDescent="0.35">
      <c r="A72" s="23" t="s">
        <v>184</v>
      </c>
      <c r="B72" s="2" t="s">
        <v>115</v>
      </c>
      <c r="C72" s="23">
        <v>10</v>
      </c>
      <c r="D72" s="4">
        <v>30</v>
      </c>
      <c r="E72" s="4"/>
      <c r="F72" s="4"/>
      <c r="G72" s="4"/>
      <c r="H72" s="4"/>
      <c r="I72" s="4"/>
      <c r="J72" s="6"/>
      <c r="K72" s="6"/>
      <c r="L72" s="6"/>
      <c r="M72" s="6"/>
      <c r="N72" s="6"/>
      <c r="O72" s="6"/>
      <c r="P72" s="8">
        <f t="shared" si="10"/>
        <v>0.83333333333333326</v>
      </c>
      <c r="Q72" s="8"/>
      <c r="R72" s="8">
        <f t="shared" si="11"/>
        <v>0.41666666666666663</v>
      </c>
      <c r="S72" s="8"/>
      <c r="T72" s="8">
        <f>(3/12)*C72</f>
        <v>2.5</v>
      </c>
      <c r="U72" s="8">
        <f>(3/12)*C72</f>
        <v>2.5</v>
      </c>
      <c r="V72" s="8"/>
      <c r="W72" s="8"/>
      <c r="X72" s="8"/>
      <c r="Y72" s="8"/>
      <c r="Z72" s="8"/>
      <c r="AA72" s="8"/>
      <c r="AB72" s="8">
        <f t="shared" si="14"/>
        <v>2.5</v>
      </c>
      <c r="AC72" s="8"/>
      <c r="AD72" s="10"/>
      <c r="AE72" s="10"/>
      <c r="AF72" s="10"/>
      <c r="AG72" s="28">
        <f t="shared" si="15"/>
        <v>3.333333333333333</v>
      </c>
      <c r="AH72" s="10"/>
      <c r="AI72" s="12"/>
      <c r="AJ72" s="12">
        <f t="shared" si="16"/>
        <v>1.25</v>
      </c>
      <c r="AK72" s="12"/>
      <c r="AL72" s="14">
        <f t="shared" si="17"/>
        <v>0.83333333333333326</v>
      </c>
      <c r="AM72" s="14"/>
      <c r="AN72" s="14"/>
      <c r="AO72" s="14"/>
      <c r="AP72" s="27">
        <f t="shared" si="18"/>
        <v>0.83333333333333326</v>
      </c>
      <c r="AQ72" s="14"/>
      <c r="AR72" s="16">
        <v>60</v>
      </c>
      <c r="AS72" s="16"/>
      <c r="AT72" s="18"/>
      <c r="AU72" s="18"/>
      <c r="AV72" s="18"/>
    </row>
    <row r="73" spans="1:48" x14ac:dyDescent="0.35">
      <c r="A73" s="23" t="s">
        <v>184</v>
      </c>
      <c r="B73" s="2" t="s">
        <v>116</v>
      </c>
      <c r="C73" s="23">
        <v>3</v>
      </c>
      <c r="D73" s="4">
        <v>15</v>
      </c>
      <c r="E73" s="4"/>
      <c r="F73" s="4"/>
      <c r="G73" s="4">
        <v>5</v>
      </c>
      <c r="H73" s="4"/>
      <c r="I73" s="4"/>
      <c r="J73" s="6"/>
      <c r="K73" s="6"/>
      <c r="L73" s="6"/>
      <c r="M73" s="6"/>
      <c r="N73" s="6"/>
      <c r="O73" s="6"/>
      <c r="P73" s="8">
        <f t="shared" si="10"/>
        <v>0.25</v>
      </c>
      <c r="Q73" s="8"/>
      <c r="R73" s="8">
        <f t="shared" si="11"/>
        <v>0.125</v>
      </c>
      <c r="S73" s="8"/>
      <c r="T73" s="8"/>
      <c r="U73" s="8"/>
      <c r="V73" s="8"/>
      <c r="W73" s="8"/>
      <c r="X73" s="8"/>
      <c r="Y73" s="8"/>
      <c r="Z73" s="8">
        <f t="shared" si="12"/>
        <v>0.75</v>
      </c>
      <c r="AA73" s="8">
        <f t="shared" si="13"/>
        <v>0.75</v>
      </c>
      <c r="AB73" s="8">
        <f t="shared" si="14"/>
        <v>0.75</v>
      </c>
      <c r="AC73" s="8"/>
      <c r="AD73" s="10"/>
      <c r="AE73" s="10"/>
      <c r="AF73" s="10"/>
      <c r="AG73" s="28">
        <f t="shared" si="15"/>
        <v>1</v>
      </c>
      <c r="AH73" s="10"/>
      <c r="AI73" s="12"/>
      <c r="AJ73" s="12">
        <f t="shared" si="16"/>
        <v>0.375</v>
      </c>
      <c r="AK73" s="12"/>
      <c r="AL73" s="14">
        <f t="shared" si="17"/>
        <v>0.25</v>
      </c>
      <c r="AM73" s="14"/>
      <c r="AN73" s="14"/>
      <c r="AO73" s="14"/>
      <c r="AP73" s="27">
        <f t="shared" si="18"/>
        <v>0.25</v>
      </c>
      <c r="AQ73" s="14"/>
      <c r="AR73" s="16">
        <v>15</v>
      </c>
      <c r="AS73" s="16"/>
      <c r="AT73" s="18"/>
      <c r="AU73" s="18"/>
      <c r="AV73" s="18"/>
    </row>
    <row r="74" spans="1:48" x14ac:dyDescent="0.35">
      <c r="A74" s="23" t="s">
        <v>184</v>
      </c>
      <c r="B74" s="2" t="s">
        <v>117</v>
      </c>
      <c r="C74" s="23">
        <v>1</v>
      </c>
      <c r="D74" s="4">
        <v>6</v>
      </c>
      <c r="E74" s="4"/>
      <c r="F74" s="4"/>
      <c r="G74" s="4"/>
      <c r="H74" s="4"/>
      <c r="I74" s="4"/>
      <c r="J74" s="6"/>
      <c r="K74" s="6"/>
      <c r="L74" s="6"/>
      <c r="M74" s="6"/>
      <c r="N74" s="6"/>
      <c r="O74" s="6"/>
      <c r="P74" s="8">
        <f t="shared" si="10"/>
        <v>8.3333333333333329E-2</v>
      </c>
      <c r="Q74" s="8"/>
      <c r="R74" s="8">
        <f t="shared" si="11"/>
        <v>4.1666666666666664E-2</v>
      </c>
      <c r="S74" s="8"/>
      <c r="T74" s="8"/>
      <c r="U74" s="8"/>
      <c r="V74" s="8"/>
      <c r="W74" s="8"/>
      <c r="X74" s="8"/>
      <c r="Y74" s="8"/>
      <c r="Z74" s="8">
        <f t="shared" si="12"/>
        <v>0.25</v>
      </c>
      <c r="AA74" s="8">
        <f t="shared" si="13"/>
        <v>0.25</v>
      </c>
      <c r="AB74" s="8">
        <f t="shared" si="14"/>
        <v>0.25</v>
      </c>
      <c r="AC74" s="8"/>
      <c r="AD74" s="10"/>
      <c r="AE74" s="10"/>
      <c r="AF74" s="10"/>
      <c r="AG74" s="28">
        <f t="shared" si="15"/>
        <v>0.33333333333333331</v>
      </c>
      <c r="AH74" s="10"/>
      <c r="AI74" s="12"/>
      <c r="AJ74" s="12">
        <f t="shared" si="16"/>
        <v>0.125</v>
      </c>
      <c r="AK74" s="12"/>
      <c r="AL74" s="14">
        <f t="shared" si="17"/>
        <v>8.3333333333333329E-2</v>
      </c>
      <c r="AM74" s="14"/>
      <c r="AN74" s="14"/>
      <c r="AO74" s="14"/>
      <c r="AP74" s="27">
        <f t="shared" si="18"/>
        <v>8.3333333333333329E-2</v>
      </c>
      <c r="AQ74" s="14"/>
      <c r="AR74" s="16">
        <v>10</v>
      </c>
      <c r="AS74" s="16"/>
      <c r="AT74" s="18"/>
      <c r="AU74" s="18"/>
      <c r="AV74" s="18"/>
    </row>
    <row r="75" spans="1:48" x14ac:dyDescent="0.35">
      <c r="A75" s="23" t="s">
        <v>184</v>
      </c>
      <c r="B75" s="2" t="s">
        <v>118</v>
      </c>
      <c r="C75" s="23">
        <v>1</v>
      </c>
      <c r="D75" s="4">
        <v>6</v>
      </c>
      <c r="E75" s="4"/>
      <c r="F75" s="4"/>
      <c r="G75" s="4"/>
      <c r="H75" s="4"/>
      <c r="I75" s="4"/>
      <c r="J75" s="6"/>
      <c r="K75" s="6"/>
      <c r="L75" s="6"/>
      <c r="M75" s="6"/>
      <c r="N75" s="6"/>
      <c r="O75" s="6"/>
      <c r="P75" s="8">
        <f t="shared" si="10"/>
        <v>8.3333333333333329E-2</v>
      </c>
      <c r="Q75" s="8"/>
      <c r="R75" s="8">
        <f t="shared" si="11"/>
        <v>4.1666666666666664E-2</v>
      </c>
      <c r="S75" s="8"/>
      <c r="T75" s="8"/>
      <c r="U75" s="8"/>
      <c r="V75" s="8"/>
      <c r="W75" s="8"/>
      <c r="X75" s="8"/>
      <c r="Y75" s="8"/>
      <c r="Z75" s="8">
        <f t="shared" si="12"/>
        <v>0.25</v>
      </c>
      <c r="AA75" s="8">
        <f t="shared" si="13"/>
        <v>0.25</v>
      </c>
      <c r="AB75" s="8">
        <f t="shared" si="14"/>
        <v>0.25</v>
      </c>
      <c r="AC75" s="8"/>
      <c r="AD75" s="10"/>
      <c r="AE75" s="10"/>
      <c r="AF75" s="10"/>
      <c r="AG75" s="28">
        <f t="shared" si="15"/>
        <v>0.33333333333333331</v>
      </c>
      <c r="AH75" s="10"/>
      <c r="AI75" s="12"/>
      <c r="AJ75" s="12">
        <f t="shared" si="16"/>
        <v>0.125</v>
      </c>
      <c r="AK75" s="12"/>
      <c r="AL75" s="14">
        <f t="shared" si="17"/>
        <v>8.3333333333333329E-2</v>
      </c>
      <c r="AM75" s="14"/>
      <c r="AN75" s="14"/>
      <c r="AO75" s="14"/>
      <c r="AP75" s="27">
        <f t="shared" si="18"/>
        <v>8.3333333333333329E-2</v>
      </c>
      <c r="AQ75" s="14"/>
      <c r="AR75" s="16">
        <v>10</v>
      </c>
      <c r="AS75" s="16"/>
      <c r="AT75" s="18"/>
      <c r="AU75" s="18"/>
      <c r="AV75" s="18"/>
    </row>
    <row r="76" spans="1:48" x14ac:dyDescent="0.35">
      <c r="A76" s="23" t="s">
        <v>184</v>
      </c>
      <c r="B76" s="2" t="s">
        <v>119</v>
      </c>
      <c r="C76" s="23">
        <v>3</v>
      </c>
      <c r="D76" s="4">
        <v>12</v>
      </c>
      <c r="E76" s="4"/>
      <c r="F76" s="4"/>
      <c r="G76" s="4"/>
      <c r="H76" s="4"/>
      <c r="I76" s="4"/>
      <c r="J76" s="6"/>
      <c r="K76" s="6"/>
      <c r="L76" s="6"/>
      <c r="M76" s="6"/>
      <c r="N76" s="6"/>
      <c r="O76" s="6"/>
      <c r="P76" s="8">
        <f t="shared" si="10"/>
        <v>0.25</v>
      </c>
      <c r="Q76" s="8"/>
      <c r="R76" s="8">
        <f t="shared" si="11"/>
        <v>0.125</v>
      </c>
      <c r="S76" s="8"/>
      <c r="T76" s="8"/>
      <c r="U76" s="8"/>
      <c r="V76" s="8"/>
      <c r="W76" s="8"/>
      <c r="X76" s="8"/>
      <c r="Y76" s="8"/>
      <c r="Z76" s="8">
        <f t="shared" si="12"/>
        <v>0.75</v>
      </c>
      <c r="AA76" s="8">
        <f t="shared" si="13"/>
        <v>0.75</v>
      </c>
      <c r="AB76" s="8">
        <f t="shared" si="14"/>
        <v>0.75</v>
      </c>
      <c r="AC76" s="8"/>
      <c r="AD76" s="10"/>
      <c r="AE76" s="10"/>
      <c r="AF76" s="10"/>
      <c r="AG76" s="28">
        <f t="shared" si="15"/>
        <v>1</v>
      </c>
      <c r="AH76" s="10"/>
      <c r="AI76" s="12"/>
      <c r="AJ76" s="12">
        <f t="shared" si="16"/>
        <v>0.375</v>
      </c>
      <c r="AK76" s="12"/>
      <c r="AL76" s="14">
        <f t="shared" si="17"/>
        <v>0.25</v>
      </c>
      <c r="AM76" s="14"/>
      <c r="AN76" s="14"/>
      <c r="AO76" s="14"/>
      <c r="AP76" s="27">
        <f t="shared" si="18"/>
        <v>0.25</v>
      </c>
      <c r="AQ76" s="14"/>
      <c r="AR76" s="16">
        <v>30</v>
      </c>
      <c r="AS76" s="16"/>
      <c r="AT76" s="18"/>
      <c r="AU76" s="18"/>
      <c r="AV76" s="18"/>
    </row>
    <row r="77" spans="1:48" x14ac:dyDescent="0.35">
      <c r="A77" s="23" t="s">
        <v>184</v>
      </c>
      <c r="B77" s="2" t="s">
        <v>120</v>
      </c>
      <c r="C77" s="23">
        <v>1</v>
      </c>
      <c r="D77" s="4">
        <v>4</v>
      </c>
      <c r="E77" s="4"/>
      <c r="F77" s="4"/>
      <c r="G77" s="4"/>
      <c r="H77" s="4"/>
      <c r="I77" s="4"/>
      <c r="J77" s="6"/>
      <c r="K77" s="6"/>
      <c r="L77" s="6"/>
      <c r="M77" s="6"/>
      <c r="N77" s="6"/>
      <c r="O77" s="6"/>
      <c r="P77" s="8">
        <f t="shared" si="10"/>
        <v>8.3333333333333329E-2</v>
      </c>
      <c r="Q77" s="8"/>
      <c r="R77" s="8">
        <f t="shared" si="11"/>
        <v>4.1666666666666664E-2</v>
      </c>
      <c r="S77" s="8"/>
      <c r="T77" s="8"/>
      <c r="U77" s="8"/>
      <c r="V77" s="8"/>
      <c r="W77" s="8"/>
      <c r="X77" s="8"/>
      <c r="Y77" s="8"/>
      <c r="Z77" s="8">
        <f t="shared" si="12"/>
        <v>0.25</v>
      </c>
      <c r="AA77" s="8">
        <f t="shared" si="13"/>
        <v>0.25</v>
      </c>
      <c r="AB77" s="8">
        <f t="shared" si="14"/>
        <v>0.25</v>
      </c>
      <c r="AC77" s="8"/>
      <c r="AD77" s="10"/>
      <c r="AE77" s="10"/>
      <c r="AF77" s="10"/>
      <c r="AG77" s="28">
        <f t="shared" si="15"/>
        <v>0.33333333333333331</v>
      </c>
      <c r="AH77" s="10"/>
      <c r="AI77" s="12"/>
      <c r="AJ77" s="12">
        <f t="shared" si="16"/>
        <v>0.125</v>
      </c>
      <c r="AK77" s="12"/>
      <c r="AL77" s="14">
        <f t="shared" si="17"/>
        <v>8.3333333333333329E-2</v>
      </c>
      <c r="AM77" s="14"/>
      <c r="AN77" s="14"/>
      <c r="AO77" s="14"/>
      <c r="AP77" s="27">
        <f t="shared" si="18"/>
        <v>8.3333333333333329E-2</v>
      </c>
      <c r="AQ77" s="14"/>
      <c r="AR77" s="16">
        <v>10</v>
      </c>
      <c r="AS77" s="16"/>
      <c r="AT77" s="18"/>
      <c r="AU77" s="18"/>
      <c r="AV77" s="18"/>
    </row>
    <row r="78" spans="1:48" x14ac:dyDescent="0.35">
      <c r="A78" s="23" t="s">
        <v>184</v>
      </c>
      <c r="B78" s="2" t="s">
        <v>121</v>
      </c>
      <c r="C78" s="23">
        <v>3</v>
      </c>
      <c r="D78" s="4">
        <v>12</v>
      </c>
      <c r="E78" s="4"/>
      <c r="F78" s="4"/>
      <c r="G78" s="4"/>
      <c r="H78" s="4"/>
      <c r="I78" s="4"/>
      <c r="J78" s="6"/>
      <c r="K78" s="6"/>
      <c r="L78" s="6"/>
      <c r="M78" s="6"/>
      <c r="N78" s="6"/>
      <c r="O78" s="6"/>
      <c r="P78" s="8">
        <f t="shared" si="10"/>
        <v>0.25</v>
      </c>
      <c r="Q78" s="8"/>
      <c r="R78" s="8">
        <f t="shared" si="11"/>
        <v>0.125</v>
      </c>
      <c r="S78" s="8"/>
      <c r="T78" s="8"/>
      <c r="U78" s="8"/>
      <c r="V78" s="8"/>
      <c r="W78" s="8"/>
      <c r="X78" s="8"/>
      <c r="Y78" s="8"/>
      <c r="Z78" s="8">
        <f t="shared" si="12"/>
        <v>0.75</v>
      </c>
      <c r="AA78" s="8">
        <f t="shared" si="13"/>
        <v>0.75</v>
      </c>
      <c r="AB78" s="8">
        <f t="shared" si="14"/>
        <v>0.75</v>
      </c>
      <c r="AC78" s="8"/>
      <c r="AD78" s="10"/>
      <c r="AE78" s="10"/>
      <c r="AF78" s="10"/>
      <c r="AG78" s="28">
        <f t="shared" si="15"/>
        <v>1</v>
      </c>
      <c r="AH78" s="10"/>
      <c r="AI78" s="12"/>
      <c r="AJ78" s="12">
        <f t="shared" si="16"/>
        <v>0.375</v>
      </c>
      <c r="AK78" s="12"/>
      <c r="AL78" s="14">
        <f t="shared" si="17"/>
        <v>0.25</v>
      </c>
      <c r="AM78" s="14"/>
      <c r="AN78" s="14"/>
      <c r="AO78" s="14"/>
      <c r="AP78" s="27">
        <f t="shared" si="18"/>
        <v>0.25</v>
      </c>
      <c r="AQ78" s="14"/>
      <c r="AR78" s="16">
        <v>30</v>
      </c>
      <c r="AS78" s="16"/>
      <c r="AT78" s="18"/>
      <c r="AU78" s="18"/>
      <c r="AV78" s="18"/>
    </row>
    <row r="79" spans="1:48" x14ac:dyDescent="0.35">
      <c r="A79" s="23" t="s">
        <v>184</v>
      </c>
      <c r="B79" s="2" t="s">
        <v>122</v>
      </c>
      <c r="C79" s="23">
        <v>1</v>
      </c>
      <c r="D79" s="4">
        <v>3</v>
      </c>
      <c r="E79" s="4"/>
      <c r="F79" s="4"/>
      <c r="G79" s="4"/>
      <c r="H79" s="4"/>
      <c r="I79" s="4"/>
      <c r="J79" s="6"/>
      <c r="K79" s="6"/>
      <c r="L79" s="6"/>
      <c r="M79" s="6"/>
      <c r="N79" s="6"/>
      <c r="O79" s="6"/>
      <c r="P79" s="8">
        <f t="shared" si="10"/>
        <v>8.3333333333333329E-2</v>
      </c>
      <c r="Q79" s="8"/>
      <c r="R79" s="8">
        <f t="shared" si="11"/>
        <v>4.1666666666666664E-2</v>
      </c>
      <c r="S79" s="8"/>
      <c r="T79" s="8"/>
      <c r="U79" s="8"/>
      <c r="V79" s="8"/>
      <c r="W79" s="8"/>
      <c r="X79" s="8"/>
      <c r="Y79" s="8"/>
      <c r="Z79" s="8">
        <f t="shared" si="12"/>
        <v>0.25</v>
      </c>
      <c r="AA79" s="8">
        <f t="shared" si="13"/>
        <v>0.25</v>
      </c>
      <c r="AB79" s="8">
        <f t="shared" si="14"/>
        <v>0.25</v>
      </c>
      <c r="AC79" s="8"/>
      <c r="AD79" s="10"/>
      <c r="AE79" s="10"/>
      <c r="AF79" s="10"/>
      <c r="AG79" s="28">
        <f t="shared" si="15"/>
        <v>0.33333333333333331</v>
      </c>
      <c r="AH79" s="10"/>
      <c r="AI79" s="12"/>
      <c r="AJ79" s="12">
        <f t="shared" si="16"/>
        <v>0.125</v>
      </c>
      <c r="AK79" s="12"/>
      <c r="AL79" s="14">
        <f t="shared" si="17"/>
        <v>8.3333333333333329E-2</v>
      </c>
      <c r="AM79" s="14"/>
      <c r="AN79" s="14"/>
      <c r="AO79" s="14"/>
      <c r="AP79" s="27">
        <f t="shared" si="18"/>
        <v>8.3333333333333329E-2</v>
      </c>
      <c r="AQ79" s="14"/>
      <c r="AR79" s="16">
        <v>10</v>
      </c>
      <c r="AS79" s="16"/>
      <c r="AT79" s="18"/>
      <c r="AU79" s="18"/>
      <c r="AV79" s="18"/>
    </row>
    <row r="80" spans="1:48" x14ac:dyDescent="0.35">
      <c r="A80" s="23" t="s">
        <v>184</v>
      </c>
      <c r="B80" s="2" t="s">
        <v>123</v>
      </c>
      <c r="C80" s="23">
        <v>1</v>
      </c>
      <c r="D80" s="4">
        <v>3</v>
      </c>
      <c r="E80" s="4"/>
      <c r="F80" s="4"/>
      <c r="G80" s="4"/>
      <c r="H80" s="4"/>
      <c r="I80" s="4"/>
      <c r="J80" s="6"/>
      <c r="K80" s="6"/>
      <c r="L80" s="6"/>
      <c r="M80" s="6"/>
      <c r="N80" s="6"/>
      <c r="O80" s="6"/>
      <c r="P80" s="8">
        <f t="shared" si="10"/>
        <v>8.3333333333333329E-2</v>
      </c>
      <c r="Q80" s="8"/>
      <c r="R80" s="8">
        <f t="shared" si="11"/>
        <v>4.1666666666666664E-2</v>
      </c>
      <c r="S80" s="8"/>
      <c r="T80" s="8"/>
      <c r="U80" s="8"/>
      <c r="V80" s="8"/>
      <c r="W80" s="8"/>
      <c r="X80" s="8"/>
      <c r="Y80" s="8"/>
      <c r="Z80" s="8">
        <f t="shared" si="12"/>
        <v>0.25</v>
      </c>
      <c r="AA80" s="8">
        <f t="shared" si="13"/>
        <v>0.25</v>
      </c>
      <c r="AB80" s="8">
        <f t="shared" si="14"/>
        <v>0.25</v>
      </c>
      <c r="AC80" s="8"/>
      <c r="AD80" s="10"/>
      <c r="AE80" s="10"/>
      <c r="AF80" s="10"/>
      <c r="AG80" s="28">
        <f t="shared" si="15"/>
        <v>0.33333333333333331</v>
      </c>
      <c r="AH80" s="10"/>
      <c r="AI80" s="12"/>
      <c r="AJ80" s="12">
        <f t="shared" si="16"/>
        <v>0.125</v>
      </c>
      <c r="AK80" s="12"/>
      <c r="AL80" s="14">
        <f t="shared" si="17"/>
        <v>8.3333333333333329E-2</v>
      </c>
      <c r="AM80" s="14"/>
      <c r="AN80" s="14"/>
      <c r="AO80" s="14"/>
      <c r="AP80" s="27">
        <f t="shared" si="18"/>
        <v>8.3333333333333329E-2</v>
      </c>
      <c r="AQ80" s="14"/>
      <c r="AR80" s="16">
        <v>10</v>
      </c>
      <c r="AS80" s="16"/>
      <c r="AT80" s="18"/>
      <c r="AU80" s="18"/>
      <c r="AV80" s="18"/>
    </row>
    <row r="81" spans="1:48" x14ac:dyDescent="0.35">
      <c r="A81" s="23" t="s">
        <v>184</v>
      </c>
      <c r="B81" s="2" t="s">
        <v>124</v>
      </c>
      <c r="C81" s="23">
        <v>15</v>
      </c>
      <c r="D81" s="4">
        <v>30</v>
      </c>
      <c r="E81" s="4"/>
      <c r="F81" s="4"/>
      <c r="G81" s="4">
        <v>15</v>
      </c>
      <c r="H81" s="4"/>
      <c r="I81" s="4"/>
      <c r="J81" s="6"/>
      <c r="K81" s="6"/>
      <c r="L81" s="6"/>
      <c r="M81" s="6"/>
      <c r="N81" s="6"/>
      <c r="O81" s="6"/>
      <c r="P81" s="8">
        <f t="shared" si="10"/>
        <v>1.25</v>
      </c>
      <c r="Q81" s="8"/>
      <c r="R81" s="8">
        <f t="shared" si="11"/>
        <v>0.625</v>
      </c>
      <c r="S81" s="8"/>
      <c r="T81" s="8"/>
      <c r="U81" s="8"/>
      <c r="V81" s="8"/>
      <c r="W81" s="8"/>
      <c r="X81" s="8"/>
      <c r="Y81" s="8"/>
      <c r="Z81" s="8">
        <f t="shared" si="12"/>
        <v>3.75</v>
      </c>
      <c r="AA81" s="8">
        <f t="shared" si="13"/>
        <v>3.75</v>
      </c>
      <c r="AB81" s="8">
        <f t="shared" si="14"/>
        <v>3.75</v>
      </c>
      <c r="AC81" s="8"/>
      <c r="AD81" s="10"/>
      <c r="AE81" s="10"/>
      <c r="AF81" s="10"/>
      <c r="AG81" s="28">
        <f t="shared" si="15"/>
        <v>5</v>
      </c>
      <c r="AH81" s="10"/>
      <c r="AI81" s="12"/>
      <c r="AJ81" s="12">
        <f t="shared" si="16"/>
        <v>1.875</v>
      </c>
      <c r="AK81" s="12"/>
      <c r="AL81" s="14">
        <f t="shared" si="17"/>
        <v>1.25</v>
      </c>
      <c r="AM81" s="14"/>
      <c r="AN81" s="14"/>
      <c r="AO81" s="14"/>
      <c r="AP81" s="27">
        <f t="shared" si="18"/>
        <v>1.25</v>
      </c>
      <c r="AQ81" s="14"/>
      <c r="AR81" s="16">
        <v>90</v>
      </c>
      <c r="AS81" s="16"/>
      <c r="AT81" s="18"/>
      <c r="AU81" s="18"/>
      <c r="AV81" s="18"/>
    </row>
    <row r="82" spans="1:48" x14ac:dyDescent="0.35">
      <c r="A82" s="23" t="s">
        <v>184</v>
      </c>
      <c r="B82" s="2" t="s">
        <v>125</v>
      </c>
      <c r="C82" s="23">
        <v>1</v>
      </c>
      <c r="D82" s="4">
        <v>2</v>
      </c>
      <c r="E82" s="4"/>
      <c r="F82" s="4"/>
      <c r="G82" s="4">
        <v>0</v>
      </c>
      <c r="H82" s="4"/>
      <c r="I82" s="4">
        <v>0</v>
      </c>
      <c r="J82" s="6"/>
      <c r="K82" s="6"/>
      <c r="L82" s="6">
        <v>1</v>
      </c>
      <c r="M82" s="6">
        <v>0</v>
      </c>
      <c r="N82" s="6"/>
      <c r="O82" s="6"/>
      <c r="P82" s="8">
        <f t="shared" si="10"/>
        <v>8.3333333333333329E-2</v>
      </c>
      <c r="Q82" s="8">
        <f t="shared" ref="Q82:Q102" si="19">(1/12)*C82</f>
        <v>8.3333333333333329E-2</v>
      </c>
      <c r="R82" s="8">
        <f t="shared" si="11"/>
        <v>4.1666666666666664E-2</v>
      </c>
      <c r="S82" s="8">
        <v>0</v>
      </c>
      <c r="T82" s="8"/>
      <c r="U82" s="8"/>
      <c r="V82" s="8"/>
      <c r="W82" s="8"/>
      <c r="X82" s="8"/>
      <c r="Y82" s="8"/>
      <c r="Z82" s="8">
        <f t="shared" si="12"/>
        <v>0.25</v>
      </c>
      <c r="AA82" s="8">
        <f t="shared" si="13"/>
        <v>0.25</v>
      </c>
      <c r="AB82" s="8">
        <f t="shared" si="14"/>
        <v>0.25</v>
      </c>
      <c r="AC82" s="8"/>
      <c r="AD82" s="10"/>
      <c r="AE82" s="10"/>
      <c r="AF82" s="10"/>
      <c r="AG82" s="28">
        <f t="shared" si="15"/>
        <v>0.33333333333333331</v>
      </c>
      <c r="AH82" s="10"/>
      <c r="AI82" s="12"/>
      <c r="AJ82" s="12">
        <f t="shared" si="16"/>
        <v>0.125</v>
      </c>
      <c r="AK82" s="12"/>
      <c r="AL82" s="14">
        <f t="shared" si="17"/>
        <v>8.3333333333333329E-2</v>
      </c>
      <c r="AM82" s="14"/>
      <c r="AN82" s="14"/>
      <c r="AO82" s="14"/>
      <c r="AP82" s="27">
        <f t="shared" si="18"/>
        <v>8.3333333333333329E-2</v>
      </c>
      <c r="AQ82" s="14"/>
      <c r="AR82" s="16"/>
      <c r="AS82" s="16"/>
      <c r="AT82" s="18">
        <v>0</v>
      </c>
      <c r="AU82" s="18"/>
      <c r="AV82" s="18"/>
    </row>
    <row r="83" spans="1:48" x14ac:dyDescent="0.35">
      <c r="A83" s="23" t="s">
        <v>184</v>
      </c>
      <c r="B83" s="2" t="s">
        <v>126</v>
      </c>
      <c r="C83" s="23">
        <v>1</v>
      </c>
      <c r="D83" s="4">
        <v>2</v>
      </c>
      <c r="E83" s="4"/>
      <c r="F83" s="4"/>
      <c r="G83" s="4">
        <v>0</v>
      </c>
      <c r="H83" s="4"/>
      <c r="I83" s="4">
        <v>0</v>
      </c>
      <c r="J83" s="6"/>
      <c r="K83" s="6"/>
      <c r="L83" s="6">
        <v>1</v>
      </c>
      <c r="M83" s="6">
        <v>0</v>
      </c>
      <c r="N83" s="6"/>
      <c r="O83" s="6"/>
      <c r="P83" s="8">
        <f t="shared" si="10"/>
        <v>8.3333333333333329E-2</v>
      </c>
      <c r="Q83" s="8">
        <f t="shared" si="19"/>
        <v>8.3333333333333329E-2</v>
      </c>
      <c r="R83" s="8">
        <f t="shared" si="11"/>
        <v>4.1666666666666664E-2</v>
      </c>
      <c r="S83" s="8">
        <v>0</v>
      </c>
      <c r="T83" s="8"/>
      <c r="U83" s="8"/>
      <c r="V83" s="8"/>
      <c r="W83" s="8"/>
      <c r="X83" s="8"/>
      <c r="Y83" s="8"/>
      <c r="Z83" s="8">
        <f t="shared" si="12"/>
        <v>0.25</v>
      </c>
      <c r="AA83" s="8">
        <f t="shared" si="13"/>
        <v>0.25</v>
      </c>
      <c r="AB83" s="8">
        <f t="shared" si="14"/>
        <v>0.25</v>
      </c>
      <c r="AC83" s="8"/>
      <c r="AD83" s="10"/>
      <c r="AE83" s="10"/>
      <c r="AF83" s="10"/>
      <c r="AG83" s="28">
        <f t="shared" si="15"/>
        <v>0.33333333333333331</v>
      </c>
      <c r="AH83" s="10"/>
      <c r="AI83" s="12"/>
      <c r="AJ83" s="12">
        <f t="shared" si="16"/>
        <v>0.125</v>
      </c>
      <c r="AK83" s="12"/>
      <c r="AL83" s="14">
        <f t="shared" si="17"/>
        <v>8.3333333333333329E-2</v>
      </c>
      <c r="AM83" s="14"/>
      <c r="AN83" s="14"/>
      <c r="AO83" s="14"/>
      <c r="AP83" s="27">
        <f t="shared" si="18"/>
        <v>8.3333333333333329E-2</v>
      </c>
      <c r="AQ83" s="14"/>
      <c r="AR83" s="16"/>
      <c r="AS83" s="16"/>
      <c r="AT83" s="18">
        <v>0</v>
      </c>
      <c r="AU83" s="18"/>
      <c r="AV83" s="18"/>
    </row>
    <row r="84" spans="1:48" x14ac:dyDescent="0.35">
      <c r="A84" s="23" t="s">
        <v>184</v>
      </c>
      <c r="B84" s="2" t="s">
        <v>127</v>
      </c>
      <c r="C84" s="23">
        <v>1</v>
      </c>
      <c r="D84" s="4">
        <v>4</v>
      </c>
      <c r="E84" s="4"/>
      <c r="F84" s="4"/>
      <c r="G84" s="4">
        <v>0</v>
      </c>
      <c r="H84" s="4"/>
      <c r="I84" s="4">
        <v>0</v>
      </c>
      <c r="J84" s="6"/>
      <c r="K84" s="6"/>
      <c r="L84" s="6">
        <v>1</v>
      </c>
      <c r="M84" s="6">
        <v>0</v>
      </c>
      <c r="N84" s="6"/>
      <c r="O84" s="6"/>
      <c r="P84" s="8">
        <f t="shared" si="10"/>
        <v>8.3333333333333329E-2</v>
      </c>
      <c r="Q84" s="8">
        <f t="shared" si="19"/>
        <v>8.3333333333333329E-2</v>
      </c>
      <c r="R84" s="8">
        <f t="shared" si="11"/>
        <v>4.1666666666666664E-2</v>
      </c>
      <c r="S84" s="8">
        <v>0</v>
      </c>
      <c r="T84" s="8"/>
      <c r="U84" s="8"/>
      <c r="V84" s="8"/>
      <c r="W84" s="8"/>
      <c r="X84" s="8"/>
      <c r="Y84" s="8"/>
      <c r="Z84" s="8">
        <f t="shared" si="12"/>
        <v>0.25</v>
      </c>
      <c r="AA84" s="8">
        <f t="shared" si="13"/>
        <v>0.25</v>
      </c>
      <c r="AB84" s="8">
        <f t="shared" si="14"/>
        <v>0.25</v>
      </c>
      <c r="AC84" s="8"/>
      <c r="AD84" s="10"/>
      <c r="AE84" s="10"/>
      <c r="AF84" s="10"/>
      <c r="AG84" s="28">
        <f t="shared" si="15"/>
        <v>0.33333333333333331</v>
      </c>
      <c r="AH84" s="10"/>
      <c r="AI84" s="12"/>
      <c r="AJ84" s="12">
        <f t="shared" si="16"/>
        <v>0.125</v>
      </c>
      <c r="AK84" s="12"/>
      <c r="AL84" s="14">
        <f t="shared" si="17"/>
        <v>8.3333333333333329E-2</v>
      </c>
      <c r="AM84" s="14"/>
      <c r="AN84" s="14"/>
      <c r="AO84" s="14"/>
      <c r="AP84" s="27">
        <f t="shared" si="18"/>
        <v>8.3333333333333329E-2</v>
      </c>
      <c r="AQ84" s="14"/>
      <c r="AR84" s="16"/>
      <c r="AS84" s="16"/>
      <c r="AT84" s="18">
        <v>0</v>
      </c>
      <c r="AU84" s="18"/>
      <c r="AV84" s="18"/>
    </row>
    <row r="85" spans="1:48" x14ac:dyDescent="0.35">
      <c r="A85" s="23" t="s">
        <v>184</v>
      </c>
      <c r="B85" s="2" t="s">
        <v>128</v>
      </c>
      <c r="C85" s="23">
        <v>1</v>
      </c>
      <c r="D85" s="4">
        <v>4</v>
      </c>
      <c r="E85" s="4"/>
      <c r="F85" s="4"/>
      <c r="G85" s="4">
        <v>0</v>
      </c>
      <c r="H85" s="4"/>
      <c r="I85" s="4">
        <v>0</v>
      </c>
      <c r="J85" s="6"/>
      <c r="K85" s="6"/>
      <c r="L85" s="6">
        <v>1</v>
      </c>
      <c r="M85" s="6">
        <v>0</v>
      </c>
      <c r="N85" s="6"/>
      <c r="O85" s="6"/>
      <c r="P85" s="8">
        <f t="shared" si="10"/>
        <v>8.3333333333333329E-2</v>
      </c>
      <c r="Q85" s="8">
        <f t="shared" si="19"/>
        <v>8.3333333333333329E-2</v>
      </c>
      <c r="R85" s="8">
        <f t="shared" si="11"/>
        <v>4.1666666666666664E-2</v>
      </c>
      <c r="S85" s="8">
        <v>0</v>
      </c>
      <c r="T85" s="8"/>
      <c r="U85" s="8"/>
      <c r="V85" s="8"/>
      <c r="W85" s="8"/>
      <c r="X85" s="8"/>
      <c r="Y85" s="8"/>
      <c r="Z85" s="8">
        <f t="shared" si="12"/>
        <v>0.25</v>
      </c>
      <c r="AA85" s="8">
        <f t="shared" si="13"/>
        <v>0.25</v>
      </c>
      <c r="AB85" s="8">
        <f t="shared" si="14"/>
        <v>0.25</v>
      </c>
      <c r="AC85" s="8"/>
      <c r="AD85" s="10"/>
      <c r="AE85" s="10"/>
      <c r="AF85" s="10"/>
      <c r="AG85" s="28">
        <f t="shared" si="15"/>
        <v>0.33333333333333331</v>
      </c>
      <c r="AH85" s="10"/>
      <c r="AI85" s="12"/>
      <c r="AJ85" s="12">
        <f t="shared" si="16"/>
        <v>0.125</v>
      </c>
      <c r="AK85" s="12"/>
      <c r="AL85" s="14">
        <f t="shared" si="17"/>
        <v>8.3333333333333329E-2</v>
      </c>
      <c r="AM85" s="14"/>
      <c r="AN85" s="14"/>
      <c r="AO85" s="14"/>
      <c r="AP85" s="27">
        <f t="shared" si="18"/>
        <v>8.3333333333333329E-2</v>
      </c>
      <c r="AQ85" s="14"/>
      <c r="AR85" s="16"/>
      <c r="AS85" s="16"/>
      <c r="AT85" s="18">
        <v>0</v>
      </c>
      <c r="AU85" s="18"/>
      <c r="AV85" s="18"/>
    </row>
    <row r="86" spans="1:48" x14ac:dyDescent="0.35">
      <c r="A86" s="23" t="s">
        <v>184</v>
      </c>
      <c r="B86" s="2" t="s">
        <v>129</v>
      </c>
      <c r="C86" s="23">
        <v>1</v>
      </c>
      <c r="D86" s="4">
        <v>2</v>
      </c>
      <c r="E86" s="4"/>
      <c r="F86" s="4"/>
      <c r="G86" s="4">
        <v>0</v>
      </c>
      <c r="H86" s="4"/>
      <c r="I86" s="4">
        <v>0</v>
      </c>
      <c r="J86" s="6"/>
      <c r="K86" s="6"/>
      <c r="L86" s="6">
        <v>1</v>
      </c>
      <c r="M86" s="6">
        <v>0</v>
      </c>
      <c r="N86" s="6"/>
      <c r="O86" s="6"/>
      <c r="P86" s="8">
        <f t="shared" si="10"/>
        <v>8.3333333333333329E-2</v>
      </c>
      <c r="Q86" s="8">
        <f t="shared" si="19"/>
        <v>8.3333333333333329E-2</v>
      </c>
      <c r="R86" s="8">
        <f t="shared" si="11"/>
        <v>4.1666666666666664E-2</v>
      </c>
      <c r="S86" s="8">
        <v>0</v>
      </c>
      <c r="T86" s="8"/>
      <c r="U86" s="8"/>
      <c r="V86" s="8"/>
      <c r="W86" s="8"/>
      <c r="X86" s="8"/>
      <c r="Y86" s="8"/>
      <c r="Z86" s="8">
        <f t="shared" si="12"/>
        <v>0.25</v>
      </c>
      <c r="AA86" s="8">
        <f t="shared" si="13"/>
        <v>0.25</v>
      </c>
      <c r="AB86" s="8">
        <f t="shared" si="14"/>
        <v>0.25</v>
      </c>
      <c r="AC86" s="8"/>
      <c r="AD86" s="10"/>
      <c r="AE86" s="10"/>
      <c r="AF86" s="10"/>
      <c r="AG86" s="28">
        <f t="shared" si="15"/>
        <v>0.33333333333333331</v>
      </c>
      <c r="AH86" s="10"/>
      <c r="AI86" s="12"/>
      <c r="AJ86" s="12">
        <f t="shared" si="16"/>
        <v>0.125</v>
      </c>
      <c r="AK86" s="12"/>
      <c r="AL86" s="14">
        <f t="shared" si="17"/>
        <v>8.3333333333333329E-2</v>
      </c>
      <c r="AM86" s="14"/>
      <c r="AN86" s="14"/>
      <c r="AO86" s="14"/>
      <c r="AP86" s="27">
        <f t="shared" si="18"/>
        <v>8.3333333333333329E-2</v>
      </c>
      <c r="AQ86" s="14"/>
      <c r="AR86" s="16"/>
      <c r="AS86" s="16"/>
      <c r="AT86" s="18">
        <v>0</v>
      </c>
      <c r="AU86" s="18"/>
      <c r="AV86" s="18"/>
    </row>
    <row r="87" spans="1:48" x14ac:dyDescent="0.35">
      <c r="A87" s="23" t="s">
        <v>184</v>
      </c>
      <c r="B87" s="2" t="s">
        <v>130</v>
      </c>
      <c r="C87" s="23">
        <v>1</v>
      </c>
      <c r="D87" s="4">
        <v>4</v>
      </c>
      <c r="E87" s="4"/>
      <c r="F87" s="4"/>
      <c r="G87" s="4">
        <v>0</v>
      </c>
      <c r="H87" s="4"/>
      <c r="I87" s="4">
        <v>0</v>
      </c>
      <c r="J87" s="6"/>
      <c r="K87" s="6"/>
      <c r="L87" s="6">
        <v>1</v>
      </c>
      <c r="M87" s="6">
        <v>1</v>
      </c>
      <c r="N87" s="6"/>
      <c r="O87" s="6"/>
      <c r="P87" s="8">
        <f t="shared" si="10"/>
        <v>8.3333333333333329E-2</v>
      </c>
      <c r="Q87" s="8">
        <f t="shared" si="19"/>
        <v>8.3333333333333329E-2</v>
      </c>
      <c r="R87" s="8">
        <f t="shared" si="11"/>
        <v>4.1666666666666664E-2</v>
      </c>
      <c r="S87" s="8">
        <v>4</v>
      </c>
      <c r="T87" s="8"/>
      <c r="U87" s="8"/>
      <c r="V87" s="8"/>
      <c r="W87" s="8"/>
      <c r="X87" s="8"/>
      <c r="Y87" s="8"/>
      <c r="Z87" s="8">
        <f t="shared" si="12"/>
        <v>0.25</v>
      </c>
      <c r="AA87" s="8">
        <f t="shared" si="13"/>
        <v>0.25</v>
      </c>
      <c r="AB87" s="8">
        <f t="shared" si="14"/>
        <v>0.25</v>
      </c>
      <c r="AC87" s="8"/>
      <c r="AD87" s="10"/>
      <c r="AE87" s="10"/>
      <c r="AF87" s="10"/>
      <c r="AG87" s="28">
        <f t="shared" si="15"/>
        <v>0.33333333333333331</v>
      </c>
      <c r="AH87" s="10"/>
      <c r="AI87" s="12"/>
      <c r="AJ87" s="12">
        <f t="shared" si="16"/>
        <v>0.125</v>
      </c>
      <c r="AK87" s="12"/>
      <c r="AL87" s="14">
        <f t="shared" si="17"/>
        <v>8.3333333333333329E-2</v>
      </c>
      <c r="AM87" s="14"/>
      <c r="AN87" s="14"/>
      <c r="AO87" s="14"/>
      <c r="AP87" s="27">
        <f t="shared" si="18"/>
        <v>8.3333333333333329E-2</v>
      </c>
      <c r="AQ87" s="14"/>
      <c r="AR87" s="16"/>
      <c r="AS87" s="16"/>
      <c r="AT87" s="18">
        <v>0</v>
      </c>
      <c r="AU87" s="18"/>
      <c r="AV87" s="18"/>
    </row>
    <row r="88" spans="1:48" x14ac:dyDescent="0.35">
      <c r="A88" s="23" t="s">
        <v>184</v>
      </c>
      <c r="B88" s="2" t="s">
        <v>131</v>
      </c>
      <c r="C88" s="23">
        <v>1</v>
      </c>
      <c r="D88" s="4">
        <v>2</v>
      </c>
      <c r="E88" s="4"/>
      <c r="F88" s="4"/>
      <c r="G88" s="4">
        <v>2</v>
      </c>
      <c r="H88" s="4"/>
      <c r="I88" s="4">
        <v>0</v>
      </c>
      <c r="J88" s="6"/>
      <c r="K88" s="6"/>
      <c r="L88" s="6">
        <v>1</v>
      </c>
      <c r="M88" s="6">
        <v>0</v>
      </c>
      <c r="N88" s="6"/>
      <c r="O88" s="6"/>
      <c r="P88" s="8">
        <f t="shared" si="10"/>
        <v>8.3333333333333329E-2</v>
      </c>
      <c r="Q88" s="8">
        <f t="shared" si="19"/>
        <v>8.3333333333333329E-2</v>
      </c>
      <c r="R88" s="8">
        <f t="shared" si="11"/>
        <v>4.1666666666666664E-2</v>
      </c>
      <c r="S88" s="8">
        <v>0</v>
      </c>
      <c r="T88" s="8"/>
      <c r="U88" s="8"/>
      <c r="V88" s="8"/>
      <c r="W88" s="8"/>
      <c r="X88" s="8"/>
      <c r="Y88" s="8"/>
      <c r="Z88" s="8">
        <f t="shared" si="12"/>
        <v>0.25</v>
      </c>
      <c r="AA88" s="8">
        <f t="shared" si="13"/>
        <v>0.25</v>
      </c>
      <c r="AB88" s="8">
        <f t="shared" si="14"/>
        <v>0.25</v>
      </c>
      <c r="AC88" s="8"/>
      <c r="AD88" s="10"/>
      <c r="AE88" s="10"/>
      <c r="AF88" s="10"/>
      <c r="AG88" s="28">
        <f t="shared" si="15"/>
        <v>0.33333333333333331</v>
      </c>
      <c r="AH88" s="10"/>
      <c r="AI88" s="12"/>
      <c r="AJ88" s="12">
        <f t="shared" si="16"/>
        <v>0.125</v>
      </c>
      <c r="AK88" s="12"/>
      <c r="AL88" s="14">
        <f t="shared" si="17"/>
        <v>8.3333333333333329E-2</v>
      </c>
      <c r="AM88" s="14"/>
      <c r="AN88" s="14"/>
      <c r="AO88" s="14"/>
      <c r="AP88" s="27">
        <f t="shared" si="18"/>
        <v>8.3333333333333329E-2</v>
      </c>
      <c r="AQ88" s="14"/>
      <c r="AR88" s="16"/>
      <c r="AS88" s="16"/>
      <c r="AT88" s="18">
        <v>0</v>
      </c>
      <c r="AU88" s="18"/>
      <c r="AV88" s="18"/>
    </row>
    <row r="89" spans="1:48" x14ac:dyDescent="0.35">
      <c r="A89" s="23" t="s">
        <v>184</v>
      </c>
      <c r="B89" s="2" t="s">
        <v>132</v>
      </c>
      <c r="C89" s="23">
        <v>1</v>
      </c>
      <c r="D89" s="4">
        <v>4</v>
      </c>
      <c r="E89" s="4"/>
      <c r="F89" s="4"/>
      <c r="G89" s="4">
        <v>0</v>
      </c>
      <c r="H89" s="4"/>
      <c r="I89" s="4">
        <v>0</v>
      </c>
      <c r="J89" s="6"/>
      <c r="K89" s="6"/>
      <c r="L89" s="6">
        <v>1</v>
      </c>
      <c r="M89" s="6">
        <v>0</v>
      </c>
      <c r="N89" s="6"/>
      <c r="O89" s="6"/>
      <c r="P89" s="8">
        <f t="shared" si="10"/>
        <v>8.3333333333333329E-2</v>
      </c>
      <c r="Q89" s="8">
        <f t="shared" si="19"/>
        <v>8.3333333333333329E-2</v>
      </c>
      <c r="R89" s="8">
        <f t="shared" si="11"/>
        <v>4.1666666666666664E-2</v>
      </c>
      <c r="S89" s="8">
        <v>4</v>
      </c>
      <c r="T89" s="8"/>
      <c r="U89" s="8"/>
      <c r="V89" s="8"/>
      <c r="W89" s="8"/>
      <c r="X89" s="8"/>
      <c r="Y89" s="8"/>
      <c r="Z89" s="8">
        <f t="shared" si="12"/>
        <v>0.25</v>
      </c>
      <c r="AA89" s="8">
        <f t="shared" si="13"/>
        <v>0.25</v>
      </c>
      <c r="AB89" s="8">
        <f t="shared" si="14"/>
        <v>0.25</v>
      </c>
      <c r="AC89" s="8"/>
      <c r="AD89" s="10"/>
      <c r="AE89" s="10"/>
      <c r="AF89" s="10"/>
      <c r="AG89" s="28">
        <f t="shared" si="15"/>
        <v>0.33333333333333331</v>
      </c>
      <c r="AH89" s="10"/>
      <c r="AI89" s="12"/>
      <c r="AJ89" s="12">
        <f t="shared" si="16"/>
        <v>0.125</v>
      </c>
      <c r="AK89" s="12"/>
      <c r="AL89" s="14">
        <f t="shared" si="17"/>
        <v>8.3333333333333329E-2</v>
      </c>
      <c r="AM89" s="14"/>
      <c r="AN89" s="14"/>
      <c r="AO89" s="14"/>
      <c r="AP89" s="27">
        <f t="shared" si="18"/>
        <v>8.3333333333333329E-2</v>
      </c>
      <c r="AQ89" s="14"/>
      <c r="AR89" s="16"/>
      <c r="AS89" s="16"/>
      <c r="AT89" s="18">
        <v>0</v>
      </c>
      <c r="AU89" s="18"/>
      <c r="AV89" s="18"/>
    </row>
    <row r="90" spans="1:48" x14ac:dyDescent="0.35">
      <c r="A90" s="23" t="s">
        <v>184</v>
      </c>
      <c r="B90" s="2" t="s">
        <v>133</v>
      </c>
      <c r="C90" s="23">
        <v>2</v>
      </c>
      <c r="D90" s="4">
        <v>4</v>
      </c>
      <c r="E90" s="4"/>
      <c r="F90" s="4"/>
      <c r="G90" s="4">
        <v>0</v>
      </c>
      <c r="H90" s="4"/>
      <c r="I90" s="4">
        <v>4</v>
      </c>
      <c r="J90" s="6"/>
      <c r="K90" s="6"/>
      <c r="L90" s="6">
        <v>1</v>
      </c>
      <c r="M90" s="6">
        <v>0</v>
      </c>
      <c r="N90" s="6"/>
      <c r="O90" s="6"/>
      <c r="P90" s="8">
        <f t="shared" si="10"/>
        <v>0.16666666666666666</v>
      </c>
      <c r="Q90" s="8">
        <f t="shared" si="19"/>
        <v>0.16666666666666666</v>
      </c>
      <c r="R90" s="8">
        <f t="shared" si="11"/>
        <v>8.3333333333333329E-2</v>
      </c>
      <c r="S90" s="8">
        <v>8</v>
      </c>
      <c r="T90" s="8"/>
      <c r="U90" s="8"/>
      <c r="V90" s="8"/>
      <c r="W90" s="8"/>
      <c r="X90" s="8"/>
      <c r="Y90" s="8"/>
      <c r="Z90" s="8">
        <f t="shared" si="12"/>
        <v>0.5</v>
      </c>
      <c r="AA90" s="8">
        <f t="shared" si="13"/>
        <v>0.5</v>
      </c>
      <c r="AB90" s="8">
        <f t="shared" si="14"/>
        <v>0.5</v>
      </c>
      <c r="AC90" s="8"/>
      <c r="AD90" s="10"/>
      <c r="AE90" s="10"/>
      <c r="AF90" s="10"/>
      <c r="AG90" s="28">
        <f t="shared" si="15"/>
        <v>0.66666666666666663</v>
      </c>
      <c r="AH90" s="10"/>
      <c r="AI90" s="12"/>
      <c r="AJ90" s="12">
        <f t="shared" si="16"/>
        <v>0.25</v>
      </c>
      <c r="AK90" s="12"/>
      <c r="AL90" s="14">
        <f t="shared" si="17"/>
        <v>0.16666666666666666</v>
      </c>
      <c r="AM90" s="14"/>
      <c r="AN90" s="14"/>
      <c r="AO90" s="14"/>
      <c r="AP90" s="27">
        <f t="shared" si="18"/>
        <v>0.16666666666666666</v>
      </c>
      <c r="AQ90" s="14"/>
      <c r="AR90" s="16"/>
      <c r="AS90" s="16"/>
      <c r="AT90" s="18">
        <v>0</v>
      </c>
      <c r="AU90" s="18"/>
      <c r="AV90" s="18"/>
    </row>
    <row r="91" spans="1:48" x14ac:dyDescent="0.35">
      <c r="A91" s="23" t="s">
        <v>184</v>
      </c>
      <c r="B91" s="2" t="s">
        <v>134</v>
      </c>
      <c r="C91" s="23">
        <v>1</v>
      </c>
      <c r="D91" s="4">
        <v>2</v>
      </c>
      <c r="E91" s="4"/>
      <c r="F91" s="4"/>
      <c r="G91" s="4">
        <v>0</v>
      </c>
      <c r="H91" s="4"/>
      <c r="I91" s="4">
        <v>0</v>
      </c>
      <c r="J91" s="6"/>
      <c r="K91" s="6"/>
      <c r="L91" s="6">
        <v>1</v>
      </c>
      <c r="M91" s="6">
        <v>0</v>
      </c>
      <c r="N91" s="6"/>
      <c r="O91" s="6"/>
      <c r="P91" s="8">
        <f t="shared" si="10"/>
        <v>8.3333333333333329E-2</v>
      </c>
      <c r="Q91" s="8">
        <f t="shared" si="19"/>
        <v>8.3333333333333329E-2</v>
      </c>
      <c r="R91" s="8">
        <f t="shared" si="11"/>
        <v>4.1666666666666664E-2</v>
      </c>
      <c r="S91" s="8">
        <v>0</v>
      </c>
      <c r="T91" s="8"/>
      <c r="U91" s="8"/>
      <c r="V91" s="8"/>
      <c r="W91" s="8"/>
      <c r="X91" s="8"/>
      <c r="Y91" s="8"/>
      <c r="Z91" s="8">
        <f t="shared" si="12"/>
        <v>0.25</v>
      </c>
      <c r="AA91" s="8">
        <f t="shared" si="13"/>
        <v>0.25</v>
      </c>
      <c r="AB91" s="8">
        <f t="shared" si="14"/>
        <v>0.25</v>
      </c>
      <c r="AC91" s="8"/>
      <c r="AD91" s="10"/>
      <c r="AE91" s="10"/>
      <c r="AF91" s="10">
        <f>(4/12)*C91</f>
        <v>0.33333333333333331</v>
      </c>
      <c r="AG91" s="28"/>
      <c r="AH91" s="10"/>
      <c r="AI91" s="12"/>
      <c r="AJ91" s="12">
        <f t="shared" si="16"/>
        <v>0.125</v>
      </c>
      <c r="AK91" s="12"/>
      <c r="AL91" s="14">
        <f t="shared" si="17"/>
        <v>8.3333333333333329E-2</v>
      </c>
      <c r="AM91" s="14"/>
      <c r="AN91" s="14"/>
      <c r="AO91" s="14"/>
      <c r="AP91" s="27">
        <f t="shared" si="18"/>
        <v>8.3333333333333329E-2</v>
      </c>
      <c r="AQ91" s="14"/>
      <c r="AR91" s="16"/>
      <c r="AS91" s="16"/>
      <c r="AT91" s="18">
        <v>1</v>
      </c>
      <c r="AU91" s="18"/>
      <c r="AV91" s="18"/>
    </row>
    <row r="92" spans="1:48" x14ac:dyDescent="0.35">
      <c r="A92" s="23" t="s">
        <v>184</v>
      </c>
      <c r="B92" s="2" t="s">
        <v>135</v>
      </c>
      <c r="C92" s="23">
        <v>2</v>
      </c>
      <c r="D92" s="4">
        <v>6</v>
      </c>
      <c r="E92" s="4"/>
      <c r="F92" s="4"/>
      <c r="G92" s="4">
        <v>0</v>
      </c>
      <c r="H92" s="4"/>
      <c r="I92" s="4">
        <v>0</v>
      </c>
      <c r="J92" s="6"/>
      <c r="K92" s="6"/>
      <c r="L92" s="6">
        <v>1</v>
      </c>
      <c r="M92" s="6">
        <v>0</v>
      </c>
      <c r="N92" s="6"/>
      <c r="O92" s="6"/>
      <c r="P92" s="8">
        <f t="shared" si="10"/>
        <v>0.16666666666666666</v>
      </c>
      <c r="Q92" s="8">
        <f t="shared" si="19"/>
        <v>0.16666666666666666</v>
      </c>
      <c r="R92" s="8">
        <f t="shared" si="11"/>
        <v>8.3333333333333329E-2</v>
      </c>
      <c r="S92" s="8">
        <v>0</v>
      </c>
      <c r="T92" s="8"/>
      <c r="U92" s="8"/>
      <c r="V92" s="8"/>
      <c r="W92" s="8"/>
      <c r="X92" s="8"/>
      <c r="Y92" s="8"/>
      <c r="Z92" s="8">
        <f t="shared" si="12"/>
        <v>0.5</v>
      </c>
      <c r="AA92" s="8">
        <f t="shared" si="13"/>
        <v>0.5</v>
      </c>
      <c r="AB92" s="8">
        <f t="shared" si="14"/>
        <v>0.5</v>
      </c>
      <c r="AC92" s="8"/>
      <c r="AD92" s="10"/>
      <c r="AE92" s="10"/>
      <c r="AF92" s="10">
        <f>(4/12)*C92</f>
        <v>0.66666666666666663</v>
      </c>
      <c r="AG92" s="28"/>
      <c r="AH92" s="10"/>
      <c r="AI92" s="12"/>
      <c r="AJ92" s="12">
        <f t="shared" si="16"/>
        <v>0.25</v>
      </c>
      <c r="AK92" s="12"/>
      <c r="AL92" s="14">
        <f t="shared" si="17"/>
        <v>0.16666666666666666</v>
      </c>
      <c r="AM92" s="14"/>
      <c r="AN92" s="14"/>
      <c r="AO92" s="14"/>
      <c r="AP92" s="27">
        <f t="shared" si="18"/>
        <v>0.16666666666666666</v>
      </c>
      <c r="AQ92" s="14"/>
      <c r="AR92" s="16"/>
      <c r="AS92" s="16"/>
      <c r="AT92" s="18">
        <v>0</v>
      </c>
      <c r="AU92" s="18"/>
      <c r="AV92" s="18"/>
    </row>
    <row r="93" spans="1:48" x14ac:dyDescent="0.35">
      <c r="A93" s="23" t="s">
        <v>184</v>
      </c>
      <c r="B93" s="2" t="s">
        <v>136</v>
      </c>
      <c r="C93" s="23">
        <v>1</v>
      </c>
      <c r="D93" s="4">
        <v>2</v>
      </c>
      <c r="E93" s="4"/>
      <c r="F93" s="4"/>
      <c r="G93" s="4">
        <v>0</v>
      </c>
      <c r="H93" s="4"/>
      <c r="I93" s="4">
        <v>0</v>
      </c>
      <c r="J93" s="6"/>
      <c r="K93" s="6"/>
      <c r="L93" s="6">
        <v>1</v>
      </c>
      <c r="M93" s="6">
        <v>0</v>
      </c>
      <c r="N93" s="6"/>
      <c r="O93" s="6"/>
      <c r="P93" s="8">
        <f t="shared" si="10"/>
        <v>8.3333333333333329E-2</v>
      </c>
      <c r="Q93" s="8">
        <f t="shared" si="19"/>
        <v>8.3333333333333329E-2</v>
      </c>
      <c r="R93" s="8">
        <f t="shared" si="11"/>
        <v>4.1666666666666664E-2</v>
      </c>
      <c r="S93" s="8">
        <v>0</v>
      </c>
      <c r="T93" s="8"/>
      <c r="U93" s="8"/>
      <c r="V93" s="8"/>
      <c r="W93" s="8"/>
      <c r="X93" s="8"/>
      <c r="Y93" s="8"/>
      <c r="Z93" s="8">
        <f t="shared" si="12"/>
        <v>0.25</v>
      </c>
      <c r="AA93" s="8">
        <f t="shared" si="13"/>
        <v>0.25</v>
      </c>
      <c r="AB93" s="8">
        <f t="shared" si="14"/>
        <v>0.25</v>
      </c>
      <c r="AC93" s="8"/>
      <c r="AD93" s="10"/>
      <c r="AE93" s="10"/>
      <c r="AF93" s="10"/>
      <c r="AG93" s="28">
        <f t="shared" si="15"/>
        <v>0.33333333333333331</v>
      </c>
      <c r="AH93" s="10"/>
      <c r="AI93" s="12"/>
      <c r="AJ93" s="12">
        <f t="shared" si="16"/>
        <v>0.125</v>
      </c>
      <c r="AK93" s="12"/>
      <c r="AL93" s="14">
        <f t="shared" si="17"/>
        <v>8.3333333333333329E-2</v>
      </c>
      <c r="AM93" s="14"/>
      <c r="AN93" s="14"/>
      <c r="AO93" s="14"/>
      <c r="AP93" s="27">
        <f t="shared" si="18"/>
        <v>8.3333333333333329E-2</v>
      </c>
      <c r="AQ93" s="14"/>
      <c r="AR93" s="16"/>
      <c r="AS93" s="16"/>
      <c r="AT93" s="18">
        <v>0</v>
      </c>
      <c r="AU93" s="18"/>
      <c r="AV93" s="18"/>
    </row>
    <row r="94" spans="1:48" x14ac:dyDescent="0.35">
      <c r="A94" s="23" t="s">
        <v>184</v>
      </c>
      <c r="B94" s="2" t="s">
        <v>137</v>
      </c>
      <c r="C94" s="23">
        <v>1</v>
      </c>
      <c r="D94" s="4">
        <v>2</v>
      </c>
      <c r="E94" s="4"/>
      <c r="F94" s="4"/>
      <c r="G94" s="4">
        <v>0</v>
      </c>
      <c r="H94" s="4"/>
      <c r="I94" s="4">
        <v>0</v>
      </c>
      <c r="J94" s="6"/>
      <c r="K94" s="6"/>
      <c r="L94" s="6">
        <v>1</v>
      </c>
      <c r="M94" s="6">
        <v>0</v>
      </c>
      <c r="N94" s="6"/>
      <c r="O94" s="6"/>
      <c r="P94" s="8">
        <f t="shared" si="10"/>
        <v>8.3333333333333329E-2</v>
      </c>
      <c r="Q94" s="8">
        <f t="shared" si="19"/>
        <v>8.3333333333333329E-2</v>
      </c>
      <c r="R94" s="8">
        <f t="shared" si="11"/>
        <v>4.1666666666666664E-2</v>
      </c>
      <c r="S94" s="8">
        <v>0</v>
      </c>
      <c r="T94" s="8"/>
      <c r="U94" s="8"/>
      <c r="V94" s="8"/>
      <c r="W94" s="8"/>
      <c r="X94" s="8"/>
      <c r="Y94" s="8"/>
      <c r="Z94" s="8">
        <f t="shared" si="12"/>
        <v>0.25</v>
      </c>
      <c r="AA94" s="8">
        <f t="shared" si="13"/>
        <v>0.25</v>
      </c>
      <c r="AB94" s="8">
        <f t="shared" si="14"/>
        <v>0.25</v>
      </c>
      <c r="AC94" s="8"/>
      <c r="AD94" s="10"/>
      <c r="AE94" s="10"/>
      <c r="AF94" s="10"/>
      <c r="AG94" s="28">
        <f t="shared" si="15"/>
        <v>0.33333333333333331</v>
      </c>
      <c r="AH94" s="10"/>
      <c r="AI94" s="12"/>
      <c r="AJ94" s="12">
        <f t="shared" si="16"/>
        <v>0.125</v>
      </c>
      <c r="AK94" s="12"/>
      <c r="AL94" s="14">
        <f t="shared" si="17"/>
        <v>8.3333333333333329E-2</v>
      </c>
      <c r="AM94" s="14"/>
      <c r="AN94" s="14"/>
      <c r="AO94" s="14"/>
      <c r="AP94" s="27">
        <f t="shared" si="18"/>
        <v>8.3333333333333329E-2</v>
      </c>
      <c r="AQ94" s="14"/>
      <c r="AR94" s="16"/>
      <c r="AS94" s="16"/>
      <c r="AT94" s="18">
        <v>0</v>
      </c>
      <c r="AU94" s="18"/>
      <c r="AV94" s="18"/>
    </row>
    <row r="95" spans="1:48" x14ac:dyDescent="0.35">
      <c r="A95" s="23" t="s">
        <v>184</v>
      </c>
      <c r="B95" s="2" t="s">
        <v>138</v>
      </c>
      <c r="C95" s="23">
        <v>1</v>
      </c>
      <c r="D95" s="4">
        <v>2</v>
      </c>
      <c r="E95" s="4"/>
      <c r="F95" s="4"/>
      <c r="G95" s="4">
        <v>0</v>
      </c>
      <c r="H95" s="4"/>
      <c r="I95" s="4">
        <v>0</v>
      </c>
      <c r="J95" s="6"/>
      <c r="K95" s="6"/>
      <c r="L95" s="6">
        <v>1</v>
      </c>
      <c r="M95" s="6">
        <v>0</v>
      </c>
      <c r="N95" s="6"/>
      <c r="O95" s="6"/>
      <c r="P95" s="8">
        <f t="shared" si="10"/>
        <v>8.3333333333333329E-2</v>
      </c>
      <c r="Q95" s="8">
        <f t="shared" si="19"/>
        <v>8.3333333333333329E-2</v>
      </c>
      <c r="R95" s="8">
        <f t="shared" si="11"/>
        <v>4.1666666666666664E-2</v>
      </c>
      <c r="S95" s="8">
        <v>0</v>
      </c>
      <c r="T95" s="8"/>
      <c r="U95" s="8"/>
      <c r="V95" s="8"/>
      <c r="W95" s="8"/>
      <c r="X95" s="8"/>
      <c r="Y95" s="8"/>
      <c r="Z95" s="8">
        <f t="shared" si="12"/>
        <v>0.25</v>
      </c>
      <c r="AA95" s="8">
        <f t="shared" si="13"/>
        <v>0.25</v>
      </c>
      <c r="AB95" s="8">
        <f t="shared" si="14"/>
        <v>0.25</v>
      </c>
      <c r="AC95" s="8"/>
      <c r="AD95" s="10"/>
      <c r="AE95" s="10"/>
      <c r="AF95" s="10"/>
      <c r="AG95" s="28">
        <f t="shared" si="15"/>
        <v>0.33333333333333331</v>
      </c>
      <c r="AH95" s="10"/>
      <c r="AI95" s="12"/>
      <c r="AJ95" s="12">
        <f t="shared" si="16"/>
        <v>0.125</v>
      </c>
      <c r="AK95" s="12"/>
      <c r="AL95" s="14">
        <f t="shared" si="17"/>
        <v>8.3333333333333329E-2</v>
      </c>
      <c r="AM95" s="14"/>
      <c r="AN95" s="14"/>
      <c r="AO95" s="14"/>
      <c r="AP95" s="27">
        <f t="shared" si="18"/>
        <v>8.3333333333333329E-2</v>
      </c>
      <c r="AQ95" s="14"/>
      <c r="AR95" s="16"/>
      <c r="AS95" s="16"/>
      <c r="AT95" s="18">
        <v>0</v>
      </c>
      <c r="AU95" s="18"/>
      <c r="AV95" s="18"/>
    </row>
    <row r="96" spans="1:48" x14ac:dyDescent="0.35">
      <c r="A96" s="23" t="s">
        <v>184</v>
      </c>
      <c r="B96" s="2" t="s">
        <v>139</v>
      </c>
      <c r="C96" s="23">
        <v>1</v>
      </c>
      <c r="D96" s="4">
        <v>2</v>
      </c>
      <c r="E96" s="4"/>
      <c r="F96" s="4"/>
      <c r="G96" s="4">
        <v>0</v>
      </c>
      <c r="H96" s="4"/>
      <c r="I96" s="4">
        <v>0</v>
      </c>
      <c r="J96" s="6"/>
      <c r="K96" s="6"/>
      <c r="L96" s="6">
        <v>1</v>
      </c>
      <c r="M96" s="6">
        <v>0</v>
      </c>
      <c r="N96" s="6"/>
      <c r="O96" s="6"/>
      <c r="P96" s="8">
        <f t="shared" si="10"/>
        <v>8.3333333333333329E-2</v>
      </c>
      <c r="Q96" s="8">
        <f t="shared" si="19"/>
        <v>8.3333333333333329E-2</v>
      </c>
      <c r="R96" s="8">
        <f t="shared" si="11"/>
        <v>4.1666666666666664E-2</v>
      </c>
      <c r="S96" s="8">
        <v>0</v>
      </c>
      <c r="T96" s="8"/>
      <c r="U96" s="8"/>
      <c r="V96" s="8"/>
      <c r="W96" s="8"/>
      <c r="X96" s="8"/>
      <c r="Y96" s="8"/>
      <c r="Z96" s="8">
        <f t="shared" si="12"/>
        <v>0.25</v>
      </c>
      <c r="AA96" s="8">
        <f t="shared" si="13"/>
        <v>0.25</v>
      </c>
      <c r="AB96" s="8">
        <f t="shared" si="14"/>
        <v>0.25</v>
      </c>
      <c r="AC96" s="8"/>
      <c r="AD96" s="10"/>
      <c r="AE96" s="10"/>
      <c r="AF96" s="10"/>
      <c r="AG96" s="28">
        <f t="shared" si="15"/>
        <v>0.33333333333333331</v>
      </c>
      <c r="AH96" s="10"/>
      <c r="AI96" s="12"/>
      <c r="AJ96" s="12">
        <f t="shared" si="16"/>
        <v>0.125</v>
      </c>
      <c r="AK96" s="12"/>
      <c r="AL96" s="14">
        <f t="shared" si="17"/>
        <v>8.3333333333333329E-2</v>
      </c>
      <c r="AM96" s="14"/>
      <c r="AN96" s="14"/>
      <c r="AO96" s="14"/>
      <c r="AP96" s="27">
        <f t="shared" si="18"/>
        <v>8.3333333333333329E-2</v>
      </c>
      <c r="AQ96" s="14"/>
      <c r="AR96" s="16"/>
      <c r="AS96" s="16"/>
      <c r="AT96" s="18">
        <v>0</v>
      </c>
      <c r="AU96" s="18"/>
      <c r="AV96" s="18"/>
    </row>
    <row r="97" spans="1:48" x14ac:dyDescent="0.35">
      <c r="A97" s="23" t="s">
        <v>184</v>
      </c>
      <c r="B97" s="2" t="s">
        <v>140</v>
      </c>
      <c r="C97" s="23">
        <v>1</v>
      </c>
      <c r="D97" s="4">
        <v>4</v>
      </c>
      <c r="E97" s="4"/>
      <c r="F97" s="4"/>
      <c r="G97" s="4"/>
      <c r="H97" s="4"/>
      <c r="I97" s="4"/>
      <c r="J97" s="6"/>
      <c r="K97" s="6"/>
      <c r="L97" s="6"/>
      <c r="M97" s="6"/>
      <c r="N97" s="6"/>
      <c r="O97" s="6"/>
      <c r="P97" s="8">
        <f t="shared" si="10"/>
        <v>8.3333333333333329E-2</v>
      </c>
      <c r="Q97" s="8">
        <f t="shared" si="19"/>
        <v>8.3333333333333329E-2</v>
      </c>
      <c r="R97" s="8">
        <f t="shared" si="11"/>
        <v>4.1666666666666664E-2</v>
      </c>
      <c r="S97" s="8"/>
      <c r="T97" s="8"/>
      <c r="U97" s="8"/>
      <c r="V97" s="8"/>
      <c r="W97" s="8"/>
      <c r="X97" s="8"/>
      <c r="Y97" s="8"/>
      <c r="Z97" s="8">
        <f t="shared" si="12"/>
        <v>0.25</v>
      </c>
      <c r="AA97" s="8">
        <f t="shared" si="13"/>
        <v>0.25</v>
      </c>
      <c r="AB97" s="8">
        <f t="shared" si="14"/>
        <v>0.25</v>
      </c>
      <c r="AC97" s="8"/>
      <c r="AD97" s="10"/>
      <c r="AE97" s="10"/>
      <c r="AF97" s="10"/>
      <c r="AG97" s="28">
        <f t="shared" si="15"/>
        <v>0.33333333333333331</v>
      </c>
      <c r="AH97" s="10"/>
      <c r="AI97" s="12"/>
      <c r="AJ97" s="12">
        <f t="shared" si="16"/>
        <v>0.125</v>
      </c>
      <c r="AK97" s="12"/>
      <c r="AL97" s="14">
        <f t="shared" si="17"/>
        <v>8.3333333333333329E-2</v>
      </c>
      <c r="AM97" s="14"/>
      <c r="AN97" s="14"/>
      <c r="AO97" s="14"/>
      <c r="AP97" s="27">
        <f t="shared" si="18"/>
        <v>8.3333333333333329E-2</v>
      </c>
      <c r="AQ97" s="14"/>
      <c r="AR97" s="16"/>
      <c r="AS97" s="16"/>
      <c r="AT97" s="18"/>
      <c r="AU97" s="18"/>
      <c r="AV97" s="18"/>
    </row>
    <row r="98" spans="1:48" x14ac:dyDescent="0.35">
      <c r="A98" s="23" t="s">
        <v>184</v>
      </c>
      <c r="B98" s="2" t="s">
        <v>141</v>
      </c>
      <c r="C98" s="23">
        <v>2</v>
      </c>
      <c r="D98" s="4">
        <v>8</v>
      </c>
      <c r="E98" s="4"/>
      <c r="F98" s="4"/>
      <c r="G98" s="4"/>
      <c r="H98" s="4"/>
      <c r="I98" s="4"/>
      <c r="J98" s="6"/>
      <c r="K98" s="6"/>
      <c r="L98" s="6"/>
      <c r="M98" s="6"/>
      <c r="N98" s="6"/>
      <c r="O98" s="6"/>
      <c r="P98" s="8">
        <f t="shared" si="10"/>
        <v>0.16666666666666666</v>
      </c>
      <c r="Q98" s="8">
        <f t="shared" si="19"/>
        <v>0.16666666666666666</v>
      </c>
      <c r="R98" s="8">
        <f t="shared" si="11"/>
        <v>8.3333333333333329E-2</v>
      </c>
      <c r="S98" s="8">
        <v>4</v>
      </c>
      <c r="T98" s="8"/>
      <c r="U98" s="8"/>
      <c r="V98" s="8"/>
      <c r="W98" s="8"/>
      <c r="X98" s="8"/>
      <c r="Y98" s="8"/>
      <c r="Z98" s="8">
        <f t="shared" si="12"/>
        <v>0.5</v>
      </c>
      <c r="AA98" s="8">
        <f t="shared" si="13"/>
        <v>0.5</v>
      </c>
      <c r="AB98" s="8">
        <f t="shared" si="14"/>
        <v>0.5</v>
      </c>
      <c r="AC98" s="8"/>
      <c r="AD98" s="10"/>
      <c r="AE98" s="10"/>
      <c r="AF98" s="10"/>
      <c r="AG98" s="28">
        <f t="shared" si="15"/>
        <v>0.66666666666666663</v>
      </c>
      <c r="AH98" s="10"/>
      <c r="AI98" s="12">
        <f>(1.5/12)*C98</f>
        <v>0.25</v>
      </c>
      <c r="AJ98" s="12">
        <f t="shared" si="16"/>
        <v>0.25</v>
      </c>
      <c r="AK98" s="12"/>
      <c r="AL98" s="14">
        <f t="shared" si="17"/>
        <v>0.16666666666666666</v>
      </c>
      <c r="AM98" s="14"/>
      <c r="AN98" s="14"/>
      <c r="AO98" s="14"/>
      <c r="AP98" s="27">
        <f t="shared" si="18"/>
        <v>0.16666666666666666</v>
      </c>
      <c r="AQ98" s="14"/>
      <c r="AR98" s="16"/>
      <c r="AS98" s="16"/>
      <c r="AT98" s="18"/>
      <c r="AU98" s="18"/>
      <c r="AV98" s="18"/>
    </row>
    <row r="99" spans="1:48" x14ac:dyDescent="0.35">
      <c r="A99" s="23" t="s">
        <v>184</v>
      </c>
      <c r="B99" s="2" t="s">
        <v>142</v>
      </c>
      <c r="C99" s="23">
        <v>5</v>
      </c>
      <c r="D99" s="4">
        <v>20</v>
      </c>
      <c r="E99" s="4"/>
      <c r="F99" s="4"/>
      <c r="G99" s="4"/>
      <c r="H99" s="4"/>
      <c r="I99" s="4"/>
      <c r="J99" s="6"/>
      <c r="K99" s="6"/>
      <c r="L99" s="6">
        <v>40</v>
      </c>
      <c r="M99" s="6"/>
      <c r="N99" s="6"/>
      <c r="O99" s="6"/>
      <c r="P99" s="8">
        <f t="shared" si="10"/>
        <v>0.41666666666666663</v>
      </c>
      <c r="Q99" s="8">
        <f t="shared" si="19"/>
        <v>0.41666666666666663</v>
      </c>
      <c r="R99" s="8">
        <f t="shared" si="11"/>
        <v>0.20833333333333331</v>
      </c>
      <c r="S99" s="8">
        <v>6</v>
      </c>
      <c r="T99" s="8"/>
      <c r="U99" s="8"/>
      <c r="V99" s="8"/>
      <c r="W99" s="8"/>
      <c r="X99" s="8"/>
      <c r="Y99" s="8"/>
      <c r="Z99" s="8">
        <f t="shared" si="12"/>
        <v>1.25</v>
      </c>
      <c r="AA99" s="8">
        <f t="shared" si="13"/>
        <v>1.25</v>
      </c>
      <c r="AB99" s="8">
        <f t="shared" si="14"/>
        <v>1.25</v>
      </c>
      <c r="AC99" s="8"/>
      <c r="AD99" s="10"/>
      <c r="AE99" s="10"/>
      <c r="AF99" s="10"/>
      <c r="AG99" s="28">
        <f t="shared" si="15"/>
        <v>1.6666666666666665</v>
      </c>
      <c r="AH99" s="10"/>
      <c r="AI99" s="12">
        <f>(1.5/12)*C99</f>
        <v>0.625</v>
      </c>
      <c r="AJ99" s="12">
        <f t="shared" si="16"/>
        <v>0.625</v>
      </c>
      <c r="AK99" s="12"/>
      <c r="AL99" s="14">
        <f t="shared" si="17"/>
        <v>0.41666666666666663</v>
      </c>
      <c r="AM99" s="14"/>
      <c r="AN99" s="14"/>
      <c r="AO99" s="14"/>
      <c r="AP99" s="27">
        <f t="shared" si="18"/>
        <v>0.41666666666666663</v>
      </c>
      <c r="AQ99" s="14"/>
      <c r="AR99" s="16"/>
      <c r="AS99" s="16"/>
      <c r="AT99" s="18"/>
      <c r="AU99" s="18"/>
      <c r="AV99" s="18">
        <v>2</v>
      </c>
    </row>
    <row r="100" spans="1:48" x14ac:dyDescent="0.35">
      <c r="A100" s="23" t="s">
        <v>184</v>
      </c>
      <c r="B100" s="2" t="s">
        <v>143</v>
      </c>
      <c r="C100" s="23">
        <v>13</v>
      </c>
      <c r="D100" s="4">
        <v>48</v>
      </c>
      <c r="E100" s="4"/>
      <c r="F100" s="4"/>
      <c r="G100" s="4"/>
      <c r="H100" s="4"/>
      <c r="I100" s="4"/>
      <c r="J100" s="6"/>
      <c r="K100" s="6"/>
      <c r="L100" s="6">
        <v>20</v>
      </c>
      <c r="M100" s="6"/>
      <c r="N100" s="6"/>
      <c r="O100" s="6"/>
      <c r="P100" s="8">
        <f t="shared" si="10"/>
        <v>1.0833333333333333</v>
      </c>
      <c r="Q100" s="8">
        <f t="shared" si="19"/>
        <v>1.0833333333333333</v>
      </c>
      <c r="R100" s="8">
        <f t="shared" si="11"/>
        <v>0.54166666666666663</v>
      </c>
      <c r="S100" s="8"/>
      <c r="T100" s="8"/>
      <c r="U100" s="8"/>
      <c r="V100" s="8"/>
      <c r="W100" s="8"/>
      <c r="X100" s="8"/>
      <c r="Y100" s="8"/>
      <c r="Z100" s="8">
        <f t="shared" si="12"/>
        <v>3.25</v>
      </c>
      <c r="AA100" s="8">
        <f t="shared" si="13"/>
        <v>3.25</v>
      </c>
      <c r="AB100" s="8">
        <f t="shared" si="14"/>
        <v>3.25</v>
      </c>
      <c r="AC100" s="8"/>
      <c r="AD100" s="10"/>
      <c r="AE100" s="10"/>
      <c r="AF100" s="10"/>
      <c r="AG100" s="28">
        <f t="shared" si="15"/>
        <v>4.333333333333333</v>
      </c>
      <c r="AH100" s="10"/>
      <c r="AI100" s="12"/>
      <c r="AJ100" s="12">
        <f t="shared" si="16"/>
        <v>1.625</v>
      </c>
      <c r="AK100" s="12"/>
      <c r="AL100" s="14">
        <f t="shared" si="17"/>
        <v>1.0833333333333333</v>
      </c>
      <c r="AM100" s="14"/>
      <c r="AN100" s="14"/>
      <c r="AO100" s="14"/>
      <c r="AP100" s="27">
        <f t="shared" si="18"/>
        <v>1.0833333333333333</v>
      </c>
      <c r="AQ100" s="14"/>
      <c r="AR100" s="16"/>
      <c r="AS100" s="16"/>
      <c r="AT100" s="18"/>
      <c r="AU100" s="18"/>
      <c r="AV100" s="18">
        <v>3</v>
      </c>
    </row>
    <row r="101" spans="1:48" x14ac:dyDescent="0.35">
      <c r="A101" s="23" t="s">
        <v>184</v>
      </c>
      <c r="B101" s="2" t="s">
        <v>144</v>
      </c>
      <c r="C101" s="23">
        <v>1</v>
      </c>
      <c r="D101" s="4">
        <v>4</v>
      </c>
      <c r="E101" s="4"/>
      <c r="F101" s="4"/>
      <c r="G101" s="4"/>
      <c r="H101" s="4"/>
      <c r="I101" s="4"/>
      <c r="J101" s="6"/>
      <c r="K101" s="6"/>
      <c r="L101" s="6">
        <v>10</v>
      </c>
      <c r="M101" s="6"/>
      <c r="N101" s="6"/>
      <c r="O101" s="6"/>
      <c r="P101" s="8">
        <f t="shared" si="10"/>
        <v>8.3333333333333329E-2</v>
      </c>
      <c r="Q101" s="8">
        <f t="shared" si="19"/>
        <v>8.3333333333333329E-2</v>
      </c>
      <c r="R101" s="8">
        <f t="shared" si="11"/>
        <v>4.1666666666666664E-2</v>
      </c>
      <c r="S101" s="8">
        <v>4</v>
      </c>
      <c r="T101" s="8">
        <f>(3/12)*C101</f>
        <v>0.25</v>
      </c>
      <c r="U101" s="8">
        <f>(3/12)*C101</f>
        <v>0.25</v>
      </c>
      <c r="V101" s="8"/>
      <c r="W101" s="8"/>
      <c r="X101" s="8"/>
      <c r="Y101" s="8"/>
      <c r="Z101" s="8"/>
      <c r="AA101" s="8"/>
      <c r="AB101" s="8">
        <f t="shared" si="14"/>
        <v>0.25</v>
      </c>
      <c r="AC101" s="8"/>
      <c r="AD101" s="10"/>
      <c r="AE101" s="10"/>
      <c r="AF101" s="10"/>
      <c r="AG101" s="28">
        <f t="shared" si="15"/>
        <v>0.33333333333333331</v>
      </c>
      <c r="AH101" s="10"/>
      <c r="AI101" s="12"/>
      <c r="AJ101" s="12">
        <f t="shared" si="16"/>
        <v>0.125</v>
      </c>
      <c r="AK101" s="12"/>
      <c r="AL101" s="14">
        <f t="shared" si="17"/>
        <v>8.3333333333333329E-2</v>
      </c>
      <c r="AM101" s="14"/>
      <c r="AN101" s="14"/>
      <c r="AO101" s="14"/>
      <c r="AP101" s="27">
        <f t="shared" si="18"/>
        <v>8.3333333333333329E-2</v>
      </c>
      <c r="AQ101" s="14"/>
      <c r="AR101" s="16"/>
      <c r="AS101" s="16"/>
      <c r="AT101" s="18"/>
      <c r="AU101" s="18"/>
      <c r="AV101" s="18">
        <v>1</v>
      </c>
    </row>
    <row r="102" spans="1:48" x14ac:dyDescent="0.35">
      <c r="A102" s="23" t="s">
        <v>184</v>
      </c>
      <c r="B102" s="2" t="s">
        <v>145</v>
      </c>
      <c r="C102" s="23">
        <v>1</v>
      </c>
      <c r="D102" s="4">
        <v>8</v>
      </c>
      <c r="E102" s="4"/>
      <c r="F102" s="4"/>
      <c r="G102" s="4">
        <v>8</v>
      </c>
      <c r="H102" s="4"/>
      <c r="I102" s="4"/>
      <c r="J102" s="6"/>
      <c r="K102" s="6"/>
      <c r="L102" s="6">
        <v>20</v>
      </c>
      <c r="M102" s="6">
        <f>2/12</f>
        <v>0.16666666666666666</v>
      </c>
      <c r="N102" s="6">
        <f>12/12</f>
        <v>1</v>
      </c>
      <c r="O102" s="6">
        <f>2/12</f>
        <v>0.16666666666666666</v>
      </c>
      <c r="P102" s="8">
        <f t="shared" si="10"/>
        <v>8.3333333333333329E-2</v>
      </c>
      <c r="Q102" s="8">
        <f t="shared" si="19"/>
        <v>8.3333333333333329E-2</v>
      </c>
      <c r="R102" s="8">
        <f t="shared" si="11"/>
        <v>4.1666666666666664E-2</v>
      </c>
      <c r="S102" s="8">
        <v>8</v>
      </c>
      <c r="T102" s="8">
        <f>(4/12)*C102</f>
        <v>0.33333333333333331</v>
      </c>
      <c r="U102" s="8">
        <f>(4/12)*C102</f>
        <v>0.33333333333333331</v>
      </c>
      <c r="V102" s="8"/>
      <c r="W102" s="8"/>
      <c r="X102" s="8"/>
      <c r="Y102" s="8"/>
      <c r="Z102" s="8"/>
      <c r="AA102" s="8"/>
      <c r="AB102" s="8">
        <f t="shared" si="14"/>
        <v>0.25</v>
      </c>
      <c r="AC102" s="8"/>
      <c r="AD102" s="10"/>
      <c r="AE102" s="10"/>
      <c r="AF102" s="10"/>
      <c r="AG102" s="28">
        <f t="shared" si="15"/>
        <v>0.33333333333333331</v>
      </c>
      <c r="AH102" s="10"/>
      <c r="AI102" s="12"/>
      <c r="AJ102" s="12">
        <f t="shared" si="16"/>
        <v>0.125</v>
      </c>
      <c r="AK102" s="12"/>
      <c r="AL102" s="14">
        <f t="shared" si="17"/>
        <v>8.3333333333333329E-2</v>
      </c>
      <c r="AM102" s="14"/>
      <c r="AN102" s="14"/>
      <c r="AO102" s="14"/>
      <c r="AP102" s="27">
        <f t="shared" si="18"/>
        <v>8.3333333333333329E-2</v>
      </c>
      <c r="AQ102" s="14"/>
      <c r="AR102" s="16"/>
      <c r="AS102" s="16"/>
      <c r="AT102" s="18"/>
      <c r="AU102" s="18"/>
      <c r="AV102" s="18"/>
    </row>
    <row r="103" spans="1:48" x14ac:dyDescent="0.35">
      <c r="A103" s="23" t="s">
        <v>184</v>
      </c>
      <c r="B103" s="2" t="s">
        <v>146</v>
      </c>
      <c r="C103" s="23">
        <v>1</v>
      </c>
      <c r="D103" s="4"/>
      <c r="E103" s="4"/>
      <c r="F103" s="4"/>
      <c r="G103" s="4"/>
      <c r="H103" s="4"/>
      <c r="I103" s="4"/>
      <c r="J103" s="6"/>
      <c r="K103" s="6"/>
      <c r="L103" s="6"/>
      <c r="M103" s="6"/>
      <c r="N103" s="6"/>
      <c r="O103" s="6"/>
      <c r="P103" s="8">
        <f t="shared" si="10"/>
        <v>8.3333333333333329E-2</v>
      </c>
      <c r="Q103" s="8"/>
      <c r="R103" s="8">
        <f t="shared" si="11"/>
        <v>4.1666666666666664E-2</v>
      </c>
      <c r="S103" s="8"/>
      <c r="T103" s="8"/>
      <c r="U103" s="8"/>
      <c r="V103" s="8"/>
      <c r="W103" s="8"/>
      <c r="X103" s="8"/>
      <c r="Y103" s="8"/>
      <c r="Z103" s="8">
        <f t="shared" si="12"/>
        <v>0.25</v>
      </c>
      <c r="AA103" s="8">
        <f t="shared" si="13"/>
        <v>0.25</v>
      </c>
      <c r="AB103" s="8">
        <f t="shared" si="14"/>
        <v>0.25</v>
      </c>
      <c r="AC103" s="8"/>
      <c r="AD103" s="10"/>
      <c r="AE103" s="10"/>
      <c r="AF103" s="10"/>
      <c r="AG103" s="28">
        <f t="shared" si="15"/>
        <v>0.33333333333333331</v>
      </c>
      <c r="AH103" s="10"/>
      <c r="AI103" s="12"/>
      <c r="AJ103" s="12">
        <f t="shared" si="16"/>
        <v>0.125</v>
      </c>
      <c r="AK103" s="12"/>
      <c r="AL103" s="14">
        <f t="shared" si="17"/>
        <v>8.3333333333333329E-2</v>
      </c>
      <c r="AM103" s="14"/>
      <c r="AN103" s="14"/>
      <c r="AO103" s="14"/>
      <c r="AP103" s="27">
        <f t="shared" si="18"/>
        <v>8.3333333333333329E-2</v>
      </c>
      <c r="AQ103" s="14"/>
      <c r="AR103" s="16"/>
      <c r="AS103" s="16"/>
      <c r="AT103" s="18"/>
      <c r="AU103" s="18"/>
      <c r="AV103" s="18"/>
    </row>
    <row r="104" spans="1:48" x14ac:dyDescent="0.35">
      <c r="A104" s="23" t="s">
        <v>184</v>
      </c>
      <c r="B104" s="2" t="s">
        <v>147</v>
      </c>
      <c r="C104" s="23">
        <v>1</v>
      </c>
      <c r="D104" s="4">
        <v>4</v>
      </c>
      <c r="E104" s="4"/>
      <c r="F104" s="4"/>
      <c r="G104" s="4">
        <v>4</v>
      </c>
      <c r="H104" s="4"/>
      <c r="I104" s="4"/>
      <c r="J104" s="6"/>
      <c r="K104" s="6"/>
      <c r="L104" s="6">
        <v>10</v>
      </c>
      <c r="M104" s="6"/>
      <c r="N104" s="6"/>
      <c r="O104" s="6"/>
      <c r="P104" s="8">
        <f t="shared" si="10"/>
        <v>8.3333333333333329E-2</v>
      </c>
      <c r="Q104" s="8">
        <f t="shared" ref="Q104:Q114" si="20">(1/12)*C104</f>
        <v>8.3333333333333329E-2</v>
      </c>
      <c r="R104" s="8">
        <f t="shared" si="11"/>
        <v>4.1666666666666664E-2</v>
      </c>
      <c r="S104" s="8">
        <v>4</v>
      </c>
      <c r="T104" s="8"/>
      <c r="U104" s="8"/>
      <c r="V104" s="8"/>
      <c r="W104" s="8"/>
      <c r="X104" s="8"/>
      <c r="Y104" s="8"/>
      <c r="Z104" s="8">
        <f t="shared" si="12"/>
        <v>0.25</v>
      </c>
      <c r="AA104" s="8">
        <f t="shared" si="13"/>
        <v>0.25</v>
      </c>
      <c r="AB104" s="8">
        <f t="shared" si="14"/>
        <v>0.25</v>
      </c>
      <c r="AC104" s="8"/>
      <c r="AD104" s="10"/>
      <c r="AE104" s="10"/>
      <c r="AF104" s="10"/>
      <c r="AG104" s="28">
        <f t="shared" si="15"/>
        <v>0.33333333333333331</v>
      </c>
      <c r="AH104" s="10"/>
      <c r="AI104" s="12">
        <f>(1.5/12)*C104</f>
        <v>0.125</v>
      </c>
      <c r="AJ104" s="12">
        <f t="shared" si="16"/>
        <v>0.125</v>
      </c>
      <c r="AK104" s="12"/>
      <c r="AL104" s="14">
        <f t="shared" si="17"/>
        <v>8.3333333333333329E-2</v>
      </c>
      <c r="AM104" s="14"/>
      <c r="AN104" s="14"/>
      <c r="AO104" s="14"/>
      <c r="AP104" s="27">
        <f t="shared" si="18"/>
        <v>8.3333333333333329E-2</v>
      </c>
      <c r="AQ104" s="14"/>
      <c r="AR104" s="16"/>
      <c r="AS104" s="16"/>
      <c r="AT104" s="18"/>
      <c r="AU104" s="18"/>
      <c r="AV104" s="18"/>
    </row>
    <row r="105" spans="1:48" x14ac:dyDescent="0.35">
      <c r="A105" s="23" t="s">
        <v>184</v>
      </c>
      <c r="B105" s="2" t="s">
        <v>148</v>
      </c>
      <c r="C105" s="23">
        <v>1</v>
      </c>
      <c r="D105" s="4">
        <v>4</v>
      </c>
      <c r="E105" s="4"/>
      <c r="F105" s="4"/>
      <c r="G105" s="4"/>
      <c r="H105" s="4"/>
      <c r="I105" s="4"/>
      <c r="J105" s="6"/>
      <c r="K105" s="6"/>
      <c r="L105" s="6"/>
      <c r="M105" s="6"/>
      <c r="N105" s="6"/>
      <c r="O105" s="6"/>
      <c r="P105" s="8">
        <f t="shared" si="10"/>
        <v>8.3333333333333329E-2</v>
      </c>
      <c r="Q105" s="8">
        <f t="shared" si="20"/>
        <v>8.3333333333333329E-2</v>
      </c>
      <c r="R105" s="8">
        <f t="shared" si="11"/>
        <v>4.1666666666666664E-2</v>
      </c>
      <c r="S105" s="8"/>
      <c r="T105" s="8"/>
      <c r="U105" s="8"/>
      <c r="V105" s="8"/>
      <c r="W105" s="8"/>
      <c r="X105" s="8"/>
      <c r="Y105" s="8"/>
      <c r="Z105" s="8">
        <f t="shared" si="12"/>
        <v>0.25</v>
      </c>
      <c r="AA105" s="8">
        <f t="shared" si="13"/>
        <v>0.25</v>
      </c>
      <c r="AB105" s="8">
        <f t="shared" si="14"/>
        <v>0.25</v>
      </c>
      <c r="AC105" s="8"/>
      <c r="AD105" s="10"/>
      <c r="AE105" s="10"/>
      <c r="AF105" s="10"/>
      <c r="AG105" s="28">
        <f t="shared" si="15"/>
        <v>0.33333333333333331</v>
      </c>
      <c r="AH105" s="10"/>
      <c r="AI105" s="12"/>
      <c r="AJ105" s="12">
        <f t="shared" si="16"/>
        <v>0.125</v>
      </c>
      <c r="AK105" s="12"/>
      <c r="AL105" s="14">
        <f t="shared" si="17"/>
        <v>8.3333333333333329E-2</v>
      </c>
      <c r="AM105" s="14"/>
      <c r="AN105" s="14"/>
      <c r="AO105" s="14"/>
      <c r="AP105" s="27">
        <f t="shared" si="18"/>
        <v>8.3333333333333329E-2</v>
      </c>
      <c r="AQ105" s="14"/>
      <c r="AR105" s="16"/>
      <c r="AS105" s="16"/>
      <c r="AT105" s="18"/>
      <c r="AU105" s="18"/>
      <c r="AV105" s="18"/>
    </row>
    <row r="106" spans="1:48" x14ac:dyDescent="0.35">
      <c r="A106" s="23" t="s">
        <v>184</v>
      </c>
      <c r="B106" s="2" t="s">
        <v>149</v>
      </c>
      <c r="C106" s="23">
        <v>2</v>
      </c>
      <c r="D106" s="4">
        <v>8</v>
      </c>
      <c r="E106" s="4"/>
      <c r="F106" s="4"/>
      <c r="G106" s="4"/>
      <c r="H106" s="4"/>
      <c r="I106" s="4"/>
      <c r="J106" s="6"/>
      <c r="K106" s="6"/>
      <c r="L106" s="6">
        <v>20</v>
      </c>
      <c r="M106" s="6"/>
      <c r="N106" s="6"/>
      <c r="O106" s="6"/>
      <c r="P106" s="8">
        <f t="shared" si="10"/>
        <v>0.16666666666666666</v>
      </c>
      <c r="Q106" s="8">
        <f t="shared" si="20"/>
        <v>0.16666666666666666</v>
      </c>
      <c r="R106" s="8">
        <f t="shared" si="11"/>
        <v>8.3333333333333329E-2</v>
      </c>
      <c r="S106" s="8"/>
      <c r="T106" s="8"/>
      <c r="U106" s="8"/>
      <c r="V106" s="8"/>
      <c r="W106" s="8"/>
      <c r="X106" s="8"/>
      <c r="Y106" s="8"/>
      <c r="Z106" s="8">
        <f t="shared" si="12"/>
        <v>0.5</v>
      </c>
      <c r="AA106" s="8">
        <f t="shared" si="13"/>
        <v>0.5</v>
      </c>
      <c r="AB106" s="8">
        <f t="shared" si="14"/>
        <v>0.5</v>
      </c>
      <c r="AC106" s="8"/>
      <c r="AD106" s="10"/>
      <c r="AE106" s="10"/>
      <c r="AF106" s="10"/>
      <c r="AG106" s="28">
        <f t="shared" si="15"/>
        <v>0.66666666666666663</v>
      </c>
      <c r="AH106" s="10"/>
      <c r="AI106" s="12"/>
      <c r="AJ106" s="12">
        <f t="shared" si="16"/>
        <v>0.25</v>
      </c>
      <c r="AK106" s="12"/>
      <c r="AL106" s="14">
        <f t="shared" si="17"/>
        <v>0.16666666666666666</v>
      </c>
      <c r="AM106" s="14"/>
      <c r="AN106" s="14"/>
      <c r="AO106" s="14"/>
      <c r="AP106" s="27">
        <f t="shared" si="18"/>
        <v>0.16666666666666666</v>
      </c>
      <c r="AQ106" s="14"/>
      <c r="AR106" s="16"/>
      <c r="AS106" s="16"/>
      <c r="AT106" s="18"/>
      <c r="AU106" s="18"/>
      <c r="AV106" s="18"/>
    </row>
    <row r="107" spans="1:48" x14ac:dyDescent="0.35">
      <c r="A107" s="23" t="s">
        <v>184</v>
      </c>
      <c r="B107" s="2" t="s">
        <v>150</v>
      </c>
      <c r="C107" s="23">
        <v>1</v>
      </c>
      <c r="D107" s="4">
        <v>4</v>
      </c>
      <c r="E107" s="4"/>
      <c r="F107" s="4"/>
      <c r="G107" s="4"/>
      <c r="H107" s="4"/>
      <c r="I107" s="4"/>
      <c r="J107" s="6"/>
      <c r="K107" s="6"/>
      <c r="L107" s="6">
        <v>5</v>
      </c>
      <c r="M107" s="6"/>
      <c r="N107" s="6"/>
      <c r="O107" s="6"/>
      <c r="P107" s="8">
        <f t="shared" si="10"/>
        <v>8.3333333333333329E-2</v>
      </c>
      <c r="Q107" s="8">
        <f t="shared" si="20"/>
        <v>8.3333333333333329E-2</v>
      </c>
      <c r="R107" s="8">
        <f t="shared" si="11"/>
        <v>4.1666666666666664E-2</v>
      </c>
      <c r="S107" s="8"/>
      <c r="T107" s="8"/>
      <c r="U107" s="8"/>
      <c r="V107" s="8"/>
      <c r="W107" s="8"/>
      <c r="X107" s="8"/>
      <c r="Y107" s="8"/>
      <c r="Z107" s="8">
        <f t="shared" si="12"/>
        <v>0.25</v>
      </c>
      <c r="AA107" s="8">
        <f t="shared" si="13"/>
        <v>0.25</v>
      </c>
      <c r="AB107" s="8">
        <f t="shared" si="14"/>
        <v>0.25</v>
      </c>
      <c r="AC107" s="8"/>
      <c r="AD107" s="10"/>
      <c r="AE107" s="10"/>
      <c r="AF107" s="10"/>
      <c r="AG107" s="28">
        <f t="shared" si="15"/>
        <v>0.33333333333333331</v>
      </c>
      <c r="AH107" s="10"/>
      <c r="AI107" s="12"/>
      <c r="AJ107" s="12">
        <f t="shared" si="16"/>
        <v>0.125</v>
      </c>
      <c r="AK107" s="12"/>
      <c r="AL107" s="14">
        <f t="shared" si="17"/>
        <v>8.3333333333333329E-2</v>
      </c>
      <c r="AM107" s="14"/>
      <c r="AN107" s="14"/>
      <c r="AO107" s="14"/>
      <c r="AP107" s="27">
        <f t="shared" si="18"/>
        <v>8.3333333333333329E-2</v>
      </c>
      <c r="AQ107" s="14"/>
      <c r="AR107" s="16"/>
      <c r="AS107" s="16"/>
      <c r="AT107" s="18"/>
      <c r="AU107" s="18"/>
      <c r="AV107" s="18"/>
    </row>
    <row r="108" spans="1:48" x14ac:dyDescent="0.35">
      <c r="A108" s="23" t="s">
        <v>184</v>
      </c>
      <c r="B108" s="2" t="s">
        <v>151</v>
      </c>
      <c r="C108" s="23">
        <v>2</v>
      </c>
      <c r="D108" s="4">
        <v>12</v>
      </c>
      <c r="E108" s="4"/>
      <c r="F108" s="4"/>
      <c r="G108" s="4"/>
      <c r="H108" s="4"/>
      <c r="I108" s="4"/>
      <c r="J108" s="6"/>
      <c r="K108" s="6"/>
      <c r="L108" s="6">
        <v>20</v>
      </c>
      <c r="M108" s="6"/>
      <c r="N108" s="6"/>
      <c r="O108" s="6"/>
      <c r="P108" s="8">
        <f t="shared" si="10"/>
        <v>0.16666666666666666</v>
      </c>
      <c r="Q108" s="8">
        <f t="shared" si="20"/>
        <v>0.16666666666666666</v>
      </c>
      <c r="R108" s="8">
        <f t="shared" si="11"/>
        <v>8.3333333333333329E-2</v>
      </c>
      <c r="S108" s="8"/>
      <c r="T108" s="8"/>
      <c r="U108" s="8"/>
      <c r="V108" s="8"/>
      <c r="W108" s="8"/>
      <c r="X108" s="8"/>
      <c r="Y108" s="8"/>
      <c r="Z108" s="8">
        <f t="shared" si="12"/>
        <v>0.5</v>
      </c>
      <c r="AA108" s="8">
        <f t="shared" si="13"/>
        <v>0.5</v>
      </c>
      <c r="AB108" s="8">
        <f t="shared" si="14"/>
        <v>0.5</v>
      </c>
      <c r="AC108" s="8"/>
      <c r="AD108" s="10"/>
      <c r="AE108" s="10"/>
      <c r="AF108" s="10"/>
      <c r="AG108" s="28">
        <f t="shared" si="15"/>
        <v>0.66666666666666663</v>
      </c>
      <c r="AH108" s="10"/>
      <c r="AI108" s="12"/>
      <c r="AJ108" s="12">
        <f t="shared" si="16"/>
        <v>0.25</v>
      </c>
      <c r="AK108" s="12"/>
      <c r="AL108" s="14">
        <f t="shared" si="17"/>
        <v>0.16666666666666666</v>
      </c>
      <c r="AM108" s="14"/>
      <c r="AN108" s="14"/>
      <c r="AO108" s="14"/>
      <c r="AP108" s="27">
        <f t="shared" si="18"/>
        <v>0.16666666666666666</v>
      </c>
      <c r="AQ108" s="14"/>
      <c r="AR108" s="16"/>
      <c r="AS108" s="16"/>
      <c r="AT108" s="18"/>
      <c r="AU108" s="18"/>
      <c r="AV108" s="18"/>
    </row>
    <row r="109" spans="1:48" x14ac:dyDescent="0.35">
      <c r="A109" s="23" t="s">
        <v>184</v>
      </c>
      <c r="B109" s="2" t="s">
        <v>152</v>
      </c>
      <c r="C109" s="23">
        <v>3</v>
      </c>
      <c r="D109" s="4">
        <v>12</v>
      </c>
      <c r="E109" s="4"/>
      <c r="F109" s="4"/>
      <c r="G109" s="4"/>
      <c r="H109" s="4"/>
      <c r="I109" s="4"/>
      <c r="J109" s="6"/>
      <c r="K109" s="6"/>
      <c r="L109" s="6">
        <v>20</v>
      </c>
      <c r="M109" s="6"/>
      <c r="N109" s="6"/>
      <c r="O109" s="6"/>
      <c r="P109" s="8">
        <f t="shared" si="10"/>
        <v>0.25</v>
      </c>
      <c r="Q109" s="8">
        <f t="shared" si="20"/>
        <v>0.25</v>
      </c>
      <c r="R109" s="8">
        <f t="shared" si="11"/>
        <v>0.125</v>
      </c>
      <c r="S109" s="8"/>
      <c r="T109" s="8"/>
      <c r="U109" s="8"/>
      <c r="V109" s="8"/>
      <c r="W109" s="8"/>
      <c r="X109" s="8"/>
      <c r="Y109" s="8"/>
      <c r="Z109" s="8">
        <f t="shared" si="12"/>
        <v>0.75</v>
      </c>
      <c r="AA109" s="8">
        <f t="shared" si="13"/>
        <v>0.75</v>
      </c>
      <c r="AB109" s="8">
        <f t="shared" si="14"/>
        <v>0.75</v>
      </c>
      <c r="AC109" s="8"/>
      <c r="AD109" s="10"/>
      <c r="AE109" s="10"/>
      <c r="AF109" s="10"/>
      <c r="AG109" s="28">
        <f t="shared" si="15"/>
        <v>1</v>
      </c>
      <c r="AH109" s="10"/>
      <c r="AI109" s="12"/>
      <c r="AJ109" s="12">
        <f t="shared" si="16"/>
        <v>0.375</v>
      </c>
      <c r="AK109" s="12"/>
      <c r="AL109" s="14">
        <f t="shared" si="17"/>
        <v>0.25</v>
      </c>
      <c r="AM109" s="14"/>
      <c r="AN109" s="14"/>
      <c r="AO109" s="14"/>
      <c r="AP109" s="27">
        <f t="shared" si="18"/>
        <v>0.25</v>
      </c>
      <c r="AQ109" s="14"/>
      <c r="AR109" s="16"/>
      <c r="AS109" s="16"/>
      <c r="AT109" s="18"/>
      <c r="AU109" s="18"/>
      <c r="AV109" s="18"/>
    </row>
    <row r="110" spans="1:48" x14ac:dyDescent="0.35">
      <c r="A110" s="23" t="s">
        <v>184</v>
      </c>
      <c r="B110" s="2" t="s">
        <v>153</v>
      </c>
      <c r="C110" s="23">
        <v>2</v>
      </c>
      <c r="D110" s="4">
        <v>12</v>
      </c>
      <c r="E110" s="4"/>
      <c r="F110" s="4"/>
      <c r="G110" s="4"/>
      <c r="H110" s="4"/>
      <c r="I110" s="4"/>
      <c r="J110" s="6"/>
      <c r="K110" s="6"/>
      <c r="L110" s="6">
        <v>20</v>
      </c>
      <c r="M110" s="6"/>
      <c r="N110" s="6"/>
      <c r="O110" s="6"/>
      <c r="P110" s="8">
        <f t="shared" si="10"/>
        <v>0.16666666666666666</v>
      </c>
      <c r="Q110" s="8">
        <f t="shared" si="20"/>
        <v>0.16666666666666666</v>
      </c>
      <c r="R110" s="8">
        <f t="shared" si="11"/>
        <v>8.3333333333333329E-2</v>
      </c>
      <c r="S110" s="8"/>
      <c r="T110" s="8"/>
      <c r="U110" s="8"/>
      <c r="V110" s="8"/>
      <c r="W110" s="8"/>
      <c r="X110" s="8"/>
      <c r="Y110" s="8"/>
      <c r="Z110" s="8">
        <f t="shared" si="12"/>
        <v>0.5</v>
      </c>
      <c r="AA110" s="8">
        <f t="shared" si="13"/>
        <v>0.5</v>
      </c>
      <c r="AB110" s="8">
        <f t="shared" si="14"/>
        <v>0.5</v>
      </c>
      <c r="AC110" s="8"/>
      <c r="AD110" s="10"/>
      <c r="AE110" s="10"/>
      <c r="AF110" s="10"/>
      <c r="AG110" s="28">
        <f t="shared" si="15"/>
        <v>0.66666666666666663</v>
      </c>
      <c r="AH110" s="10"/>
      <c r="AI110" s="12"/>
      <c r="AJ110" s="12">
        <f t="shared" si="16"/>
        <v>0.25</v>
      </c>
      <c r="AK110" s="12"/>
      <c r="AL110" s="14">
        <f t="shared" si="17"/>
        <v>0.16666666666666666</v>
      </c>
      <c r="AM110" s="14"/>
      <c r="AN110" s="14"/>
      <c r="AO110" s="14"/>
      <c r="AP110" s="27">
        <f t="shared" si="18"/>
        <v>0.16666666666666666</v>
      </c>
      <c r="AQ110" s="14"/>
      <c r="AR110" s="16"/>
      <c r="AS110" s="16"/>
      <c r="AT110" s="18"/>
      <c r="AU110" s="18"/>
      <c r="AV110" s="18"/>
    </row>
    <row r="111" spans="1:48" x14ac:dyDescent="0.35">
      <c r="A111" s="23" t="s">
        <v>184</v>
      </c>
      <c r="B111" s="2" t="s">
        <v>154</v>
      </c>
      <c r="C111" s="23">
        <v>5</v>
      </c>
      <c r="D111" s="4">
        <v>20</v>
      </c>
      <c r="E111" s="4"/>
      <c r="F111" s="4"/>
      <c r="G111" s="4"/>
      <c r="H111" s="4"/>
      <c r="I111" s="4"/>
      <c r="J111" s="6"/>
      <c r="K111" s="6"/>
      <c r="L111" s="6">
        <v>40</v>
      </c>
      <c r="M111" s="6"/>
      <c r="N111" s="6"/>
      <c r="O111" s="6"/>
      <c r="P111" s="8">
        <f t="shared" si="10"/>
        <v>0.41666666666666663</v>
      </c>
      <c r="Q111" s="8">
        <f t="shared" si="20"/>
        <v>0.41666666666666663</v>
      </c>
      <c r="R111" s="8">
        <f t="shared" si="11"/>
        <v>0.20833333333333331</v>
      </c>
      <c r="S111" s="8"/>
      <c r="T111" s="8"/>
      <c r="U111" s="8"/>
      <c r="V111" s="8">
        <f>(3/12)*C111</f>
        <v>1.25</v>
      </c>
      <c r="W111" s="8">
        <f>(3/12)*C111</f>
        <v>1.25</v>
      </c>
      <c r="X111" s="8"/>
      <c r="Y111" s="8"/>
      <c r="Z111" s="8"/>
      <c r="AA111" s="8"/>
      <c r="AB111" s="8">
        <f t="shared" si="14"/>
        <v>1.25</v>
      </c>
      <c r="AC111" s="8"/>
      <c r="AD111" s="10">
        <f>(2/12)</f>
        <v>0.16666666666666666</v>
      </c>
      <c r="AE111" s="10"/>
      <c r="AF111" s="10"/>
      <c r="AG111" s="28">
        <f t="shared" si="15"/>
        <v>1.6666666666666665</v>
      </c>
      <c r="AH111" s="10"/>
      <c r="AI111" s="12"/>
      <c r="AJ111" s="12">
        <f t="shared" si="16"/>
        <v>0.625</v>
      </c>
      <c r="AK111" s="12"/>
      <c r="AL111" s="14">
        <f t="shared" si="17"/>
        <v>0.41666666666666663</v>
      </c>
      <c r="AM111" s="14"/>
      <c r="AN111" s="14"/>
      <c r="AO111" s="14"/>
      <c r="AP111" s="27">
        <f t="shared" si="18"/>
        <v>0.41666666666666663</v>
      </c>
      <c r="AQ111" s="14"/>
      <c r="AR111" s="16"/>
      <c r="AS111" s="16"/>
      <c r="AT111" s="18"/>
      <c r="AU111" s="18"/>
      <c r="AV111" s="18"/>
    </row>
    <row r="112" spans="1:48" x14ac:dyDescent="0.35">
      <c r="A112" s="23" t="s">
        <v>184</v>
      </c>
      <c r="B112" s="2" t="s">
        <v>155</v>
      </c>
      <c r="C112" s="23">
        <v>1</v>
      </c>
      <c r="D112" s="4">
        <v>4</v>
      </c>
      <c r="E112" s="4"/>
      <c r="F112" s="4"/>
      <c r="G112" s="4"/>
      <c r="H112" s="4"/>
      <c r="I112" s="4"/>
      <c r="J112" s="6"/>
      <c r="K112" s="6"/>
      <c r="L112" s="6">
        <v>20</v>
      </c>
      <c r="M112" s="6"/>
      <c r="N112" s="6"/>
      <c r="O112" s="6"/>
      <c r="P112" s="8">
        <f t="shared" si="10"/>
        <v>8.3333333333333329E-2</v>
      </c>
      <c r="Q112" s="8">
        <f t="shared" si="20"/>
        <v>8.3333333333333329E-2</v>
      </c>
      <c r="R112" s="8">
        <f t="shared" si="11"/>
        <v>4.1666666666666664E-2</v>
      </c>
      <c r="S112" s="8"/>
      <c r="T112" s="8"/>
      <c r="U112" s="8"/>
      <c r="V112" s="8">
        <f>(3/12)*C112</f>
        <v>0.25</v>
      </c>
      <c r="W112" s="8">
        <f>(3/12)*C112</f>
        <v>0.25</v>
      </c>
      <c r="X112" s="8"/>
      <c r="Y112" s="8"/>
      <c r="Z112" s="8"/>
      <c r="AA112" s="8"/>
      <c r="AB112" s="8">
        <f t="shared" si="14"/>
        <v>0.25</v>
      </c>
      <c r="AC112" s="8"/>
      <c r="AD112" s="10"/>
      <c r="AE112" s="10"/>
      <c r="AF112" s="10"/>
      <c r="AG112" s="28">
        <f t="shared" si="15"/>
        <v>0.33333333333333331</v>
      </c>
      <c r="AH112" s="10"/>
      <c r="AI112" s="12"/>
      <c r="AJ112" s="12">
        <f t="shared" si="16"/>
        <v>0.125</v>
      </c>
      <c r="AK112" s="12"/>
      <c r="AL112" s="14">
        <f t="shared" si="17"/>
        <v>8.3333333333333329E-2</v>
      </c>
      <c r="AM112" s="14"/>
      <c r="AN112" s="14"/>
      <c r="AO112" s="14"/>
      <c r="AP112" s="27">
        <f t="shared" si="18"/>
        <v>8.3333333333333329E-2</v>
      </c>
      <c r="AQ112" s="14"/>
      <c r="AR112" s="16"/>
      <c r="AS112" s="16"/>
      <c r="AT112" s="18"/>
      <c r="AU112" s="18"/>
      <c r="AV112" s="18"/>
    </row>
    <row r="113" spans="1:48" x14ac:dyDescent="0.35">
      <c r="A113" s="23" t="s">
        <v>184</v>
      </c>
      <c r="B113" s="2" t="s">
        <v>156</v>
      </c>
      <c r="C113" s="23">
        <v>1</v>
      </c>
      <c r="D113" s="4">
        <v>4</v>
      </c>
      <c r="E113" s="4"/>
      <c r="F113" s="4"/>
      <c r="G113" s="4"/>
      <c r="H113" s="4"/>
      <c r="I113" s="4"/>
      <c r="J113" s="6"/>
      <c r="K113" s="6"/>
      <c r="L113" s="6">
        <v>10</v>
      </c>
      <c r="M113" s="6"/>
      <c r="N113" s="6"/>
      <c r="O113" s="6"/>
      <c r="P113" s="8">
        <f t="shared" si="10"/>
        <v>8.3333333333333329E-2</v>
      </c>
      <c r="Q113" s="8">
        <f t="shared" si="20"/>
        <v>8.3333333333333329E-2</v>
      </c>
      <c r="R113" s="8">
        <f t="shared" si="11"/>
        <v>4.1666666666666664E-2</v>
      </c>
      <c r="S113" s="8"/>
      <c r="T113" s="8"/>
      <c r="U113" s="8"/>
      <c r="V113" s="8"/>
      <c r="W113" s="8"/>
      <c r="X113" s="8"/>
      <c r="Y113" s="8"/>
      <c r="Z113" s="8">
        <f t="shared" si="12"/>
        <v>0.25</v>
      </c>
      <c r="AA113" s="8">
        <f t="shared" si="13"/>
        <v>0.25</v>
      </c>
      <c r="AB113" s="8">
        <f t="shared" si="14"/>
        <v>0.25</v>
      </c>
      <c r="AC113" s="8"/>
      <c r="AD113" s="10"/>
      <c r="AE113" s="10"/>
      <c r="AF113" s="10"/>
      <c r="AG113" s="28">
        <f t="shared" si="15"/>
        <v>0.33333333333333331</v>
      </c>
      <c r="AH113" s="10"/>
      <c r="AI113" s="12"/>
      <c r="AJ113" s="12">
        <f t="shared" si="16"/>
        <v>0.125</v>
      </c>
      <c r="AK113" s="12"/>
      <c r="AL113" s="14">
        <f t="shared" si="17"/>
        <v>8.3333333333333329E-2</v>
      </c>
      <c r="AM113" s="14"/>
      <c r="AN113" s="14"/>
      <c r="AO113" s="14"/>
      <c r="AP113" s="27">
        <f t="shared" si="18"/>
        <v>8.3333333333333329E-2</v>
      </c>
      <c r="AQ113" s="14"/>
      <c r="AR113" s="16"/>
      <c r="AS113" s="16"/>
      <c r="AT113" s="18"/>
      <c r="AU113" s="18"/>
      <c r="AV113" s="18"/>
    </row>
    <row r="114" spans="1:48" x14ac:dyDescent="0.35">
      <c r="A114" s="23" t="s">
        <v>184</v>
      </c>
      <c r="B114" s="2" t="s">
        <v>157</v>
      </c>
      <c r="C114" s="23">
        <v>1</v>
      </c>
      <c r="D114" s="4">
        <v>4</v>
      </c>
      <c r="E114" s="4"/>
      <c r="F114" s="4"/>
      <c r="G114" s="4"/>
      <c r="H114" s="4"/>
      <c r="I114" s="4"/>
      <c r="J114" s="6"/>
      <c r="K114" s="6"/>
      <c r="L114" s="6">
        <v>10</v>
      </c>
      <c r="M114" s="6"/>
      <c r="N114" s="6"/>
      <c r="O114" s="6"/>
      <c r="P114" s="8">
        <f t="shared" si="10"/>
        <v>8.3333333333333329E-2</v>
      </c>
      <c r="Q114" s="8">
        <f t="shared" si="20"/>
        <v>8.3333333333333329E-2</v>
      </c>
      <c r="R114" s="8">
        <f t="shared" si="11"/>
        <v>4.1666666666666664E-2</v>
      </c>
      <c r="S114" s="8"/>
      <c r="T114" s="8"/>
      <c r="U114" s="8"/>
      <c r="V114" s="8"/>
      <c r="W114" s="8"/>
      <c r="X114" s="8"/>
      <c r="Y114" s="8"/>
      <c r="Z114" s="8">
        <f t="shared" si="12"/>
        <v>0.25</v>
      </c>
      <c r="AA114" s="8">
        <f t="shared" si="13"/>
        <v>0.25</v>
      </c>
      <c r="AB114" s="8">
        <f t="shared" si="14"/>
        <v>0.25</v>
      </c>
      <c r="AC114" s="8"/>
      <c r="AD114" s="10"/>
      <c r="AE114" s="10"/>
      <c r="AF114" s="10"/>
      <c r="AG114" s="28">
        <f t="shared" si="15"/>
        <v>0.33333333333333331</v>
      </c>
      <c r="AH114" s="10"/>
      <c r="AI114" s="12"/>
      <c r="AJ114" s="12">
        <f t="shared" si="16"/>
        <v>0.125</v>
      </c>
      <c r="AK114" s="12"/>
      <c r="AL114" s="14">
        <f t="shared" si="17"/>
        <v>8.3333333333333329E-2</v>
      </c>
      <c r="AM114" s="14"/>
      <c r="AN114" s="14"/>
      <c r="AO114" s="14"/>
      <c r="AP114" s="27">
        <f t="shared" si="18"/>
        <v>8.3333333333333329E-2</v>
      </c>
      <c r="AQ114" s="14"/>
      <c r="AR114" s="16"/>
      <c r="AS114" s="16"/>
      <c r="AT114" s="18"/>
      <c r="AU114" s="18"/>
      <c r="AV114" s="18"/>
    </row>
    <row r="115" spans="1:48" x14ac:dyDescent="0.35">
      <c r="A115" s="23" t="s">
        <v>184</v>
      </c>
      <c r="B115" s="2" t="s">
        <v>158</v>
      </c>
      <c r="C115" s="23">
        <v>1</v>
      </c>
      <c r="D115" s="4">
        <v>5</v>
      </c>
      <c r="E115" s="4">
        <v>0</v>
      </c>
      <c r="F115" s="4">
        <v>0</v>
      </c>
      <c r="G115" s="4">
        <v>1</v>
      </c>
      <c r="H115" s="4"/>
      <c r="I115" s="4"/>
      <c r="J115" s="6"/>
      <c r="K115" s="6"/>
      <c r="L115" s="6">
        <v>20</v>
      </c>
      <c r="M115" s="6"/>
      <c r="N115" s="6"/>
      <c r="O115" s="6"/>
      <c r="P115" s="8">
        <f t="shared" si="10"/>
        <v>8.3333333333333329E-2</v>
      </c>
      <c r="Q115" s="8">
        <v>0</v>
      </c>
      <c r="R115" s="8">
        <f t="shared" si="11"/>
        <v>4.1666666666666664E-2</v>
      </c>
      <c r="S115" s="8"/>
      <c r="T115" s="8">
        <v>0</v>
      </c>
      <c r="U115" s="8">
        <v>0</v>
      </c>
      <c r="V115" s="8">
        <v>0</v>
      </c>
      <c r="W115" s="8">
        <v>0</v>
      </c>
      <c r="X115" s="8">
        <v>0</v>
      </c>
      <c r="Y115" s="8">
        <v>0</v>
      </c>
      <c r="Z115" s="8">
        <f t="shared" si="12"/>
        <v>0.25</v>
      </c>
      <c r="AA115" s="8">
        <f t="shared" si="13"/>
        <v>0.25</v>
      </c>
      <c r="AB115" s="8">
        <f t="shared" si="14"/>
        <v>0.25</v>
      </c>
      <c r="AC115" s="8">
        <v>0</v>
      </c>
      <c r="AD115" s="10">
        <v>0</v>
      </c>
      <c r="AE115" s="10">
        <v>0</v>
      </c>
      <c r="AF115" s="10">
        <v>0</v>
      </c>
      <c r="AG115" s="28">
        <f t="shared" si="15"/>
        <v>0.33333333333333331</v>
      </c>
      <c r="AH115" s="10">
        <v>0</v>
      </c>
      <c r="AI115" s="12">
        <v>0</v>
      </c>
      <c r="AJ115" s="12">
        <f t="shared" si="16"/>
        <v>0.125</v>
      </c>
      <c r="AK115" s="12">
        <v>0</v>
      </c>
      <c r="AL115" s="14">
        <f t="shared" si="17"/>
        <v>8.3333333333333329E-2</v>
      </c>
      <c r="AM115" s="14">
        <v>0</v>
      </c>
      <c r="AN115" s="14">
        <v>0</v>
      </c>
      <c r="AO115" s="14">
        <v>0</v>
      </c>
      <c r="AP115" s="27">
        <f t="shared" si="18"/>
        <v>8.3333333333333329E-2</v>
      </c>
      <c r="AQ115" s="14">
        <v>1</v>
      </c>
      <c r="AR115" s="16">
        <v>0</v>
      </c>
      <c r="AS115" s="16">
        <v>0</v>
      </c>
      <c r="AT115" s="18">
        <v>0</v>
      </c>
      <c r="AU115" s="18">
        <v>0</v>
      </c>
      <c r="AV115" s="18">
        <v>0</v>
      </c>
    </row>
    <row r="116" spans="1:48" x14ac:dyDescent="0.35">
      <c r="A116" s="23" t="s">
        <v>184</v>
      </c>
      <c r="B116" s="2" t="s">
        <v>159</v>
      </c>
      <c r="C116" s="23">
        <v>1</v>
      </c>
      <c r="D116" s="4">
        <v>10</v>
      </c>
      <c r="E116" s="4">
        <v>0</v>
      </c>
      <c r="F116" s="4">
        <v>0</v>
      </c>
      <c r="G116" s="4">
        <v>1</v>
      </c>
      <c r="H116" s="4">
        <v>0</v>
      </c>
      <c r="I116" s="4">
        <v>0</v>
      </c>
      <c r="J116" s="6">
        <v>0</v>
      </c>
      <c r="K116" s="6">
        <v>0</v>
      </c>
      <c r="L116" s="6">
        <v>20</v>
      </c>
      <c r="M116" s="6">
        <v>0</v>
      </c>
      <c r="N116" s="6">
        <v>0</v>
      </c>
      <c r="O116" s="6">
        <v>0</v>
      </c>
      <c r="P116" s="8">
        <f t="shared" si="10"/>
        <v>8.3333333333333329E-2</v>
      </c>
      <c r="Q116" s="8">
        <f t="shared" ref="Q116:Q130" si="21">(1/12)*C116</f>
        <v>8.3333333333333329E-2</v>
      </c>
      <c r="R116" s="8">
        <f t="shared" si="11"/>
        <v>4.1666666666666664E-2</v>
      </c>
      <c r="S116" s="8">
        <v>0</v>
      </c>
      <c r="T116" s="8">
        <v>0</v>
      </c>
      <c r="U116" s="8">
        <v>0</v>
      </c>
      <c r="V116" s="8">
        <v>0</v>
      </c>
      <c r="W116" s="8">
        <v>0</v>
      </c>
      <c r="X116" s="8">
        <v>0</v>
      </c>
      <c r="Y116" s="8">
        <v>0</v>
      </c>
      <c r="Z116" s="8">
        <f t="shared" si="12"/>
        <v>0.25</v>
      </c>
      <c r="AA116" s="8">
        <f t="shared" si="13"/>
        <v>0.25</v>
      </c>
      <c r="AB116" s="8">
        <f t="shared" si="14"/>
        <v>0.25</v>
      </c>
      <c r="AC116" s="8">
        <v>0</v>
      </c>
      <c r="AD116" s="10">
        <v>0</v>
      </c>
      <c r="AE116" s="10">
        <v>0</v>
      </c>
      <c r="AF116" s="10">
        <v>0</v>
      </c>
      <c r="AG116" s="28">
        <f t="shared" si="15"/>
        <v>0.33333333333333331</v>
      </c>
      <c r="AH116" s="10">
        <v>0</v>
      </c>
      <c r="AI116" s="12">
        <v>0</v>
      </c>
      <c r="AJ116" s="12">
        <f t="shared" si="16"/>
        <v>0.125</v>
      </c>
      <c r="AK116" s="12">
        <v>0</v>
      </c>
      <c r="AL116" s="14">
        <f t="shared" si="17"/>
        <v>8.3333333333333329E-2</v>
      </c>
      <c r="AM116" s="14">
        <v>0</v>
      </c>
      <c r="AN116" s="14">
        <v>0</v>
      </c>
      <c r="AO116" s="14">
        <v>0</v>
      </c>
      <c r="AP116" s="27">
        <f t="shared" si="18"/>
        <v>8.3333333333333329E-2</v>
      </c>
      <c r="AQ116" s="14">
        <v>1</v>
      </c>
      <c r="AR116" s="16">
        <v>0</v>
      </c>
      <c r="AS116" s="16">
        <v>0</v>
      </c>
      <c r="AT116" s="18">
        <v>0</v>
      </c>
      <c r="AU116" s="18">
        <v>0</v>
      </c>
      <c r="AV116" s="18">
        <v>0</v>
      </c>
    </row>
    <row r="117" spans="1:48" x14ac:dyDescent="0.35">
      <c r="A117" s="23" t="s">
        <v>184</v>
      </c>
      <c r="B117" s="2" t="s">
        <v>160</v>
      </c>
      <c r="C117" s="23">
        <v>1</v>
      </c>
      <c r="D117" s="4">
        <v>5</v>
      </c>
      <c r="E117" s="4">
        <v>0</v>
      </c>
      <c r="F117" s="4">
        <v>0</v>
      </c>
      <c r="G117" s="4">
        <v>1</v>
      </c>
      <c r="H117" s="4">
        <v>0</v>
      </c>
      <c r="I117" s="4">
        <v>0</v>
      </c>
      <c r="J117" s="6">
        <v>0</v>
      </c>
      <c r="K117" s="6">
        <v>0</v>
      </c>
      <c r="L117" s="6">
        <v>20</v>
      </c>
      <c r="M117" s="6">
        <v>0</v>
      </c>
      <c r="N117" s="6">
        <v>0</v>
      </c>
      <c r="O117" s="6">
        <v>0</v>
      </c>
      <c r="P117" s="8">
        <f t="shared" si="10"/>
        <v>8.3333333333333329E-2</v>
      </c>
      <c r="Q117" s="8">
        <f t="shared" si="21"/>
        <v>8.3333333333333329E-2</v>
      </c>
      <c r="R117" s="8">
        <f t="shared" si="11"/>
        <v>4.1666666666666664E-2</v>
      </c>
      <c r="S117" s="8">
        <v>0</v>
      </c>
      <c r="T117" s="8">
        <f>(3/12)*C117</f>
        <v>0.25</v>
      </c>
      <c r="U117" s="8">
        <f>(3/12)*C117</f>
        <v>0.25</v>
      </c>
      <c r="V117" s="8">
        <v>0</v>
      </c>
      <c r="W117" s="8">
        <v>0</v>
      </c>
      <c r="X117" s="8">
        <v>0</v>
      </c>
      <c r="Y117" s="8">
        <v>0</v>
      </c>
      <c r="Z117" s="8"/>
      <c r="AA117" s="8"/>
      <c r="AB117" s="8">
        <f t="shared" si="14"/>
        <v>0.25</v>
      </c>
      <c r="AC117" s="8">
        <v>0</v>
      </c>
      <c r="AD117" s="10">
        <v>0</v>
      </c>
      <c r="AE117" s="10">
        <v>0</v>
      </c>
      <c r="AF117" s="10">
        <v>0</v>
      </c>
      <c r="AG117" s="28">
        <f t="shared" si="15"/>
        <v>0.33333333333333331</v>
      </c>
      <c r="AH117" s="10">
        <v>0</v>
      </c>
      <c r="AI117" s="12">
        <v>0</v>
      </c>
      <c r="AJ117" s="12">
        <f t="shared" si="16"/>
        <v>0.125</v>
      </c>
      <c r="AK117" s="12">
        <v>0</v>
      </c>
      <c r="AL117" s="14">
        <f t="shared" si="17"/>
        <v>8.3333333333333329E-2</v>
      </c>
      <c r="AM117" s="14">
        <v>0</v>
      </c>
      <c r="AN117" s="14">
        <v>0</v>
      </c>
      <c r="AO117" s="14">
        <v>0</v>
      </c>
      <c r="AP117" s="27">
        <f t="shared" si="18"/>
        <v>8.3333333333333329E-2</v>
      </c>
      <c r="AQ117" s="14">
        <v>1</v>
      </c>
      <c r="AR117" s="16">
        <v>0</v>
      </c>
      <c r="AS117" s="16">
        <v>0</v>
      </c>
      <c r="AT117" s="18">
        <v>0</v>
      </c>
      <c r="AU117" s="18">
        <v>0</v>
      </c>
      <c r="AV117" s="18">
        <v>0</v>
      </c>
    </row>
    <row r="118" spans="1:48" x14ac:dyDescent="0.35">
      <c r="A118" s="23" t="s">
        <v>184</v>
      </c>
      <c r="B118" s="2" t="s">
        <v>161</v>
      </c>
      <c r="C118" s="23">
        <v>5</v>
      </c>
      <c r="D118" s="4">
        <v>25</v>
      </c>
      <c r="E118" s="4">
        <v>0</v>
      </c>
      <c r="F118" s="4">
        <v>0</v>
      </c>
      <c r="G118" s="4">
        <v>25</v>
      </c>
      <c r="H118" s="4">
        <v>0</v>
      </c>
      <c r="I118" s="4">
        <v>0</v>
      </c>
      <c r="J118" s="6">
        <v>0</v>
      </c>
      <c r="K118" s="6">
        <v>0</v>
      </c>
      <c r="L118" s="6">
        <v>100</v>
      </c>
      <c r="M118" s="6">
        <v>0</v>
      </c>
      <c r="N118" s="6">
        <v>0</v>
      </c>
      <c r="O118" s="6">
        <v>0</v>
      </c>
      <c r="P118" s="8">
        <f t="shared" si="10"/>
        <v>0.41666666666666663</v>
      </c>
      <c r="Q118" s="8">
        <f t="shared" si="21"/>
        <v>0.41666666666666663</v>
      </c>
      <c r="R118" s="8">
        <f t="shared" si="11"/>
        <v>0.20833333333333331</v>
      </c>
      <c r="S118" s="8">
        <v>0</v>
      </c>
      <c r="T118" s="8">
        <v>0</v>
      </c>
      <c r="U118" s="8">
        <v>0</v>
      </c>
      <c r="V118" s="8">
        <v>0</v>
      </c>
      <c r="W118" s="8">
        <v>0</v>
      </c>
      <c r="X118" s="8">
        <v>0</v>
      </c>
      <c r="Y118" s="8">
        <v>0</v>
      </c>
      <c r="Z118" s="8">
        <f t="shared" si="12"/>
        <v>1.25</v>
      </c>
      <c r="AA118" s="8">
        <f t="shared" si="13"/>
        <v>1.25</v>
      </c>
      <c r="AB118" s="8">
        <f t="shared" si="14"/>
        <v>1.25</v>
      </c>
      <c r="AC118" s="8">
        <v>0</v>
      </c>
      <c r="AD118" s="10">
        <v>0</v>
      </c>
      <c r="AE118" s="10">
        <v>0</v>
      </c>
      <c r="AF118" s="10">
        <v>0</v>
      </c>
      <c r="AG118" s="28">
        <f t="shared" si="15"/>
        <v>1.6666666666666665</v>
      </c>
      <c r="AH118" s="10">
        <v>0</v>
      </c>
      <c r="AI118" s="12">
        <f>(1.5/12)*C118</f>
        <v>0.625</v>
      </c>
      <c r="AJ118" s="12">
        <f t="shared" si="16"/>
        <v>0.625</v>
      </c>
      <c r="AK118" s="12">
        <v>0</v>
      </c>
      <c r="AL118" s="14">
        <f t="shared" si="17"/>
        <v>0.41666666666666663</v>
      </c>
      <c r="AM118" s="14">
        <v>0</v>
      </c>
      <c r="AN118" s="14">
        <v>0</v>
      </c>
      <c r="AO118" s="14">
        <v>0</v>
      </c>
      <c r="AP118" s="27">
        <f t="shared" si="18"/>
        <v>0.41666666666666663</v>
      </c>
      <c r="AQ118" s="14">
        <v>5</v>
      </c>
      <c r="AR118" s="16">
        <v>40</v>
      </c>
      <c r="AS118" s="16">
        <v>0</v>
      </c>
      <c r="AT118" s="18">
        <v>5</v>
      </c>
      <c r="AU118" s="18">
        <v>0</v>
      </c>
      <c r="AV118" s="18">
        <v>0</v>
      </c>
    </row>
    <row r="119" spans="1:48" x14ac:dyDescent="0.35">
      <c r="A119" s="23" t="s">
        <v>184</v>
      </c>
      <c r="B119" s="2" t="s">
        <v>162</v>
      </c>
      <c r="C119" s="23">
        <v>1</v>
      </c>
      <c r="D119" s="4">
        <v>8</v>
      </c>
      <c r="E119" s="4">
        <v>0</v>
      </c>
      <c r="F119" s="4">
        <v>0</v>
      </c>
      <c r="G119" s="4">
        <v>3</v>
      </c>
      <c r="H119" s="4">
        <v>0</v>
      </c>
      <c r="I119" s="4">
        <v>0</v>
      </c>
      <c r="J119" s="6">
        <v>0</v>
      </c>
      <c r="K119" s="6">
        <v>0</v>
      </c>
      <c r="L119" s="6">
        <v>20</v>
      </c>
      <c r="M119" s="6">
        <v>0</v>
      </c>
      <c r="N119" s="6">
        <v>0</v>
      </c>
      <c r="O119" s="6">
        <v>0</v>
      </c>
      <c r="P119" s="8">
        <f t="shared" si="10"/>
        <v>8.3333333333333329E-2</v>
      </c>
      <c r="Q119" s="8">
        <f t="shared" si="21"/>
        <v>8.3333333333333329E-2</v>
      </c>
      <c r="R119" s="8">
        <f t="shared" si="11"/>
        <v>4.1666666666666664E-2</v>
      </c>
      <c r="S119" s="8">
        <v>0</v>
      </c>
      <c r="T119" s="8">
        <f>(3/12)*C119</f>
        <v>0.25</v>
      </c>
      <c r="U119" s="8">
        <f>(3/12)*C119</f>
        <v>0.25</v>
      </c>
      <c r="V119" s="8">
        <v>0</v>
      </c>
      <c r="W119" s="8">
        <v>0</v>
      </c>
      <c r="X119" s="8">
        <v>0</v>
      </c>
      <c r="Y119" s="8">
        <v>0</v>
      </c>
      <c r="Z119" s="8"/>
      <c r="AA119" s="8"/>
      <c r="AB119" s="8">
        <f t="shared" si="14"/>
        <v>0.25</v>
      </c>
      <c r="AC119" s="8">
        <v>0</v>
      </c>
      <c r="AD119" s="10">
        <v>0</v>
      </c>
      <c r="AE119" s="10">
        <f>(4/12)*C119</f>
        <v>0.33333333333333331</v>
      </c>
      <c r="AF119" s="10">
        <v>0</v>
      </c>
      <c r="AG119" s="28">
        <f t="shared" si="15"/>
        <v>0.33333333333333331</v>
      </c>
      <c r="AH119" s="10">
        <v>0</v>
      </c>
      <c r="AI119" s="12">
        <v>0</v>
      </c>
      <c r="AJ119" s="12">
        <f t="shared" si="16"/>
        <v>0.125</v>
      </c>
      <c r="AK119" s="12">
        <v>0</v>
      </c>
      <c r="AL119" s="14">
        <f t="shared" si="17"/>
        <v>8.3333333333333329E-2</v>
      </c>
      <c r="AM119" s="14">
        <v>0</v>
      </c>
      <c r="AN119" s="14">
        <v>0</v>
      </c>
      <c r="AO119" s="14">
        <v>0</v>
      </c>
      <c r="AP119" s="27">
        <f t="shared" si="18"/>
        <v>8.3333333333333329E-2</v>
      </c>
      <c r="AQ119" s="14">
        <v>1</v>
      </c>
      <c r="AR119" s="16">
        <v>0</v>
      </c>
      <c r="AS119" s="16">
        <v>0</v>
      </c>
      <c r="AT119" s="18">
        <v>0</v>
      </c>
      <c r="AU119" s="18">
        <v>0</v>
      </c>
      <c r="AV119" s="18">
        <v>0</v>
      </c>
    </row>
    <row r="120" spans="1:48" x14ac:dyDescent="0.35">
      <c r="A120" s="23" t="s">
        <v>184</v>
      </c>
      <c r="B120" s="2" t="s">
        <v>163</v>
      </c>
      <c r="C120" s="23">
        <v>1</v>
      </c>
      <c r="D120" s="4">
        <v>10</v>
      </c>
      <c r="E120" s="4">
        <v>0</v>
      </c>
      <c r="F120" s="4">
        <v>0</v>
      </c>
      <c r="G120" s="4">
        <v>5</v>
      </c>
      <c r="H120" s="4">
        <v>0</v>
      </c>
      <c r="I120" s="4">
        <v>0</v>
      </c>
      <c r="J120" s="6">
        <v>0</v>
      </c>
      <c r="K120" s="6">
        <v>0</v>
      </c>
      <c r="L120" s="6">
        <v>20</v>
      </c>
      <c r="M120" s="6">
        <f>1/12</f>
        <v>8.3333333333333329E-2</v>
      </c>
      <c r="N120" s="6">
        <f>12/12</f>
        <v>1</v>
      </c>
      <c r="O120" s="6">
        <f>1/12</f>
        <v>8.3333333333333329E-2</v>
      </c>
      <c r="P120" s="8">
        <f t="shared" si="10"/>
        <v>8.3333333333333329E-2</v>
      </c>
      <c r="Q120" s="8">
        <f t="shared" si="21"/>
        <v>8.3333333333333329E-2</v>
      </c>
      <c r="R120" s="8">
        <f t="shared" si="11"/>
        <v>4.1666666666666664E-2</v>
      </c>
      <c r="S120" s="8">
        <v>12</v>
      </c>
      <c r="T120" s="8">
        <v>0</v>
      </c>
      <c r="U120" s="8">
        <v>0</v>
      </c>
      <c r="V120" s="8">
        <v>0</v>
      </c>
      <c r="W120" s="8">
        <v>0</v>
      </c>
      <c r="X120" s="8">
        <v>0</v>
      </c>
      <c r="Y120" s="8">
        <v>0</v>
      </c>
      <c r="Z120" s="8">
        <f t="shared" si="12"/>
        <v>0.25</v>
      </c>
      <c r="AA120" s="8">
        <f t="shared" si="13"/>
        <v>0.25</v>
      </c>
      <c r="AB120" s="8">
        <f t="shared" si="14"/>
        <v>0.25</v>
      </c>
      <c r="AC120" s="8">
        <v>0</v>
      </c>
      <c r="AD120" s="10">
        <v>0</v>
      </c>
      <c r="AE120" s="10">
        <f>(4/12)*C120</f>
        <v>0.33333333333333331</v>
      </c>
      <c r="AF120" s="10">
        <v>0</v>
      </c>
      <c r="AG120" s="28">
        <f t="shared" si="15"/>
        <v>0.33333333333333331</v>
      </c>
      <c r="AH120" s="10">
        <v>0</v>
      </c>
      <c r="AI120" s="12">
        <v>0</v>
      </c>
      <c r="AJ120" s="12">
        <f t="shared" si="16"/>
        <v>0.125</v>
      </c>
      <c r="AK120" s="12">
        <v>0</v>
      </c>
      <c r="AL120" s="14">
        <f t="shared" si="17"/>
        <v>8.3333333333333329E-2</v>
      </c>
      <c r="AM120" s="14">
        <v>0</v>
      </c>
      <c r="AN120" s="14">
        <v>0</v>
      </c>
      <c r="AO120" s="14">
        <v>0</v>
      </c>
      <c r="AP120" s="27">
        <f t="shared" si="18"/>
        <v>8.3333333333333329E-2</v>
      </c>
      <c r="AQ120" s="14">
        <v>1</v>
      </c>
      <c r="AR120" s="16">
        <v>5</v>
      </c>
      <c r="AS120" s="16">
        <v>0</v>
      </c>
      <c r="AT120" s="18">
        <v>0</v>
      </c>
      <c r="AU120" s="18">
        <v>0</v>
      </c>
      <c r="AV120" s="18">
        <v>0</v>
      </c>
    </row>
    <row r="121" spans="1:48" x14ac:dyDescent="0.35">
      <c r="A121" s="23" t="s">
        <v>184</v>
      </c>
      <c r="B121" s="2" t="s">
        <v>164</v>
      </c>
      <c r="C121" s="23">
        <v>2</v>
      </c>
      <c r="D121" s="4">
        <v>24</v>
      </c>
      <c r="E121" s="4">
        <v>0</v>
      </c>
      <c r="F121" s="4">
        <v>0</v>
      </c>
      <c r="G121" s="4">
        <v>8</v>
      </c>
      <c r="H121" s="4">
        <v>0</v>
      </c>
      <c r="I121" s="4">
        <v>0</v>
      </c>
      <c r="J121" s="6">
        <v>0</v>
      </c>
      <c r="K121" s="6">
        <v>0</v>
      </c>
      <c r="L121" s="6">
        <v>0</v>
      </c>
      <c r="M121" s="6">
        <f>4/12</f>
        <v>0.33333333333333331</v>
      </c>
      <c r="N121" s="6">
        <f>24/12</f>
        <v>2</v>
      </c>
      <c r="O121" s="6">
        <f>4/12</f>
        <v>0.33333333333333331</v>
      </c>
      <c r="P121" s="8">
        <f t="shared" si="10"/>
        <v>0.16666666666666666</v>
      </c>
      <c r="Q121" s="8">
        <f t="shared" si="21"/>
        <v>0.16666666666666666</v>
      </c>
      <c r="R121" s="8">
        <f t="shared" si="11"/>
        <v>8.3333333333333329E-2</v>
      </c>
      <c r="S121" s="8">
        <v>24</v>
      </c>
      <c r="T121" s="8">
        <v>0</v>
      </c>
      <c r="U121" s="8">
        <v>0</v>
      </c>
      <c r="V121" s="8">
        <v>0</v>
      </c>
      <c r="W121" s="8">
        <v>0</v>
      </c>
      <c r="X121" s="8">
        <v>0</v>
      </c>
      <c r="Y121" s="8">
        <v>0</v>
      </c>
      <c r="Z121" s="8">
        <f t="shared" si="12"/>
        <v>0.5</v>
      </c>
      <c r="AA121" s="8">
        <f t="shared" si="13"/>
        <v>0.5</v>
      </c>
      <c r="AB121" s="8">
        <f t="shared" si="14"/>
        <v>0.5</v>
      </c>
      <c r="AC121" s="8">
        <v>0</v>
      </c>
      <c r="AD121" s="10">
        <v>0</v>
      </c>
      <c r="AE121" s="10">
        <v>0</v>
      </c>
      <c r="AF121" s="10">
        <v>0</v>
      </c>
      <c r="AG121" s="28">
        <f t="shared" si="15"/>
        <v>0.66666666666666663</v>
      </c>
      <c r="AH121" s="10">
        <f>(2/12)</f>
        <v>0.16666666666666666</v>
      </c>
      <c r="AI121" s="12">
        <v>0</v>
      </c>
      <c r="AJ121" s="12">
        <f t="shared" si="16"/>
        <v>0.25</v>
      </c>
      <c r="AK121" s="12">
        <v>0</v>
      </c>
      <c r="AL121" s="14">
        <f t="shared" si="17"/>
        <v>0.16666666666666666</v>
      </c>
      <c r="AM121" s="14">
        <v>0</v>
      </c>
      <c r="AN121" s="14">
        <v>0</v>
      </c>
      <c r="AO121" s="14">
        <v>0</v>
      </c>
      <c r="AP121" s="27">
        <f t="shared" si="18"/>
        <v>0.16666666666666666</v>
      </c>
      <c r="AQ121" s="14">
        <v>2</v>
      </c>
      <c r="AR121" s="16">
        <v>12</v>
      </c>
      <c r="AS121" s="16">
        <v>0</v>
      </c>
      <c r="AT121" s="18">
        <v>0</v>
      </c>
      <c r="AU121" s="18">
        <v>0</v>
      </c>
      <c r="AV121" s="18">
        <v>0</v>
      </c>
    </row>
    <row r="122" spans="1:48" x14ac:dyDescent="0.35">
      <c r="A122" s="23" t="s">
        <v>184</v>
      </c>
      <c r="B122" s="2" t="s">
        <v>165</v>
      </c>
      <c r="C122" s="23">
        <v>42</v>
      </c>
      <c r="D122" s="4">
        <v>240</v>
      </c>
      <c r="E122" s="4">
        <v>0</v>
      </c>
      <c r="F122" s="4">
        <v>0</v>
      </c>
      <c r="G122" s="4">
        <v>12</v>
      </c>
      <c r="H122" s="4">
        <v>0</v>
      </c>
      <c r="I122" s="4">
        <v>0</v>
      </c>
      <c r="J122" s="6">
        <v>0</v>
      </c>
      <c r="K122" s="6">
        <v>0</v>
      </c>
      <c r="L122" s="6">
        <v>120</v>
      </c>
      <c r="M122" s="6">
        <v>0</v>
      </c>
      <c r="N122" s="6">
        <v>0</v>
      </c>
      <c r="O122" s="6">
        <v>0</v>
      </c>
      <c r="P122" s="8">
        <f t="shared" si="10"/>
        <v>3.5</v>
      </c>
      <c r="Q122" s="8">
        <f t="shared" si="21"/>
        <v>3.5</v>
      </c>
      <c r="R122" s="8">
        <f t="shared" si="11"/>
        <v>1.75</v>
      </c>
      <c r="S122" s="8">
        <v>0</v>
      </c>
      <c r="T122" s="8">
        <v>0</v>
      </c>
      <c r="U122" s="8">
        <v>0</v>
      </c>
      <c r="V122" s="8">
        <v>0</v>
      </c>
      <c r="W122" s="8">
        <v>0</v>
      </c>
      <c r="X122" s="8">
        <v>0</v>
      </c>
      <c r="Y122" s="8">
        <v>0</v>
      </c>
      <c r="Z122" s="8">
        <f t="shared" si="12"/>
        <v>10.5</v>
      </c>
      <c r="AA122" s="8">
        <f t="shared" si="13"/>
        <v>10.5</v>
      </c>
      <c r="AB122" s="8">
        <f t="shared" si="14"/>
        <v>10.5</v>
      </c>
      <c r="AC122" s="8">
        <v>0</v>
      </c>
      <c r="AD122" s="10">
        <v>0</v>
      </c>
      <c r="AE122" s="10">
        <v>0</v>
      </c>
      <c r="AF122" s="10">
        <v>0</v>
      </c>
      <c r="AG122" s="28">
        <f t="shared" si="15"/>
        <v>14</v>
      </c>
      <c r="AH122" s="10">
        <v>0</v>
      </c>
      <c r="AI122" s="12">
        <v>0</v>
      </c>
      <c r="AJ122" s="12">
        <f t="shared" si="16"/>
        <v>5.25</v>
      </c>
      <c r="AK122" s="12">
        <v>0</v>
      </c>
      <c r="AL122" s="14">
        <f t="shared" si="17"/>
        <v>3.5</v>
      </c>
      <c r="AM122" s="14">
        <v>0</v>
      </c>
      <c r="AN122" s="14">
        <v>0</v>
      </c>
      <c r="AO122" s="14">
        <v>0</v>
      </c>
      <c r="AP122" s="27">
        <f t="shared" si="18"/>
        <v>3.5</v>
      </c>
      <c r="AQ122" s="14">
        <v>42</v>
      </c>
      <c r="AR122" s="16">
        <v>48</v>
      </c>
      <c r="AS122" s="16">
        <v>0</v>
      </c>
      <c r="AT122" s="18">
        <v>0</v>
      </c>
      <c r="AU122" s="18">
        <v>0</v>
      </c>
      <c r="AV122" s="18">
        <v>6</v>
      </c>
    </row>
    <row r="123" spans="1:48" x14ac:dyDescent="0.35">
      <c r="A123" s="23" t="s">
        <v>184</v>
      </c>
      <c r="B123" s="2" t="s">
        <v>166</v>
      </c>
      <c r="C123" s="23">
        <v>3</v>
      </c>
      <c r="D123" s="4">
        <v>24</v>
      </c>
      <c r="E123" s="4">
        <v>0</v>
      </c>
      <c r="F123" s="4">
        <v>0</v>
      </c>
      <c r="G123" s="4">
        <v>6</v>
      </c>
      <c r="H123" s="4">
        <v>0</v>
      </c>
      <c r="I123" s="4">
        <v>0</v>
      </c>
      <c r="J123" s="6">
        <v>0</v>
      </c>
      <c r="K123" s="6">
        <v>0</v>
      </c>
      <c r="L123" s="6">
        <v>60</v>
      </c>
      <c r="M123" s="6">
        <v>0</v>
      </c>
      <c r="N123" s="6">
        <v>0</v>
      </c>
      <c r="O123" s="6">
        <v>0</v>
      </c>
      <c r="P123" s="8">
        <f t="shared" si="10"/>
        <v>0.25</v>
      </c>
      <c r="Q123" s="8">
        <f t="shared" si="21"/>
        <v>0.25</v>
      </c>
      <c r="R123" s="8">
        <f t="shared" si="11"/>
        <v>0.125</v>
      </c>
      <c r="S123" s="8">
        <v>0</v>
      </c>
      <c r="T123" s="8">
        <v>0</v>
      </c>
      <c r="U123" s="8">
        <v>0</v>
      </c>
      <c r="V123" s="8">
        <v>0</v>
      </c>
      <c r="W123" s="8">
        <v>0</v>
      </c>
      <c r="X123" s="8">
        <v>0</v>
      </c>
      <c r="Y123" s="8">
        <v>0</v>
      </c>
      <c r="Z123" s="8">
        <f t="shared" si="12"/>
        <v>0.75</v>
      </c>
      <c r="AA123" s="8">
        <f t="shared" si="13"/>
        <v>0.75</v>
      </c>
      <c r="AB123" s="8">
        <f t="shared" si="14"/>
        <v>0.75</v>
      </c>
      <c r="AC123" s="8">
        <v>0</v>
      </c>
      <c r="AD123" s="10">
        <v>0</v>
      </c>
      <c r="AE123" s="10">
        <v>0</v>
      </c>
      <c r="AF123" s="10">
        <v>0</v>
      </c>
      <c r="AG123" s="28">
        <f t="shared" si="15"/>
        <v>1</v>
      </c>
      <c r="AH123" s="10">
        <v>0</v>
      </c>
      <c r="AI123" s="12">
        <v>0</v>
      </c>
      <c r="AJ123" s="12">
        <f t="shared" si="16"/>
        <v>0.375</v>
      </c>
      <c r="AK123" s="12">
        <v>0</v>
      </c>
      <c r="AL123" s="14">
        <f t="shared" si="17"/>
        <v>0.25</v>
      </c>
      <c r="AM123" s="14">
        <v>0</v>
      </c>
      <c r="AN123" s="14">
        <v>0</v>
      </c>
      <c r="AO123" s="14">
        <v>0</v>
      </c>
      <c r="AP123" s="27">
        <f t="shared" si="18"/>
        <v>0.25</v>
      </c>
      <c r="AQ123" s="14">
        <v>3</v>
      </c>
      <c r="AR123" s="16">
        <v>0</v>
      </c>
      <c r="AS123" s="16">
        <v>0</v>
      </c>
      <c r="AT123" s="18">
        <v>0</v>
      </c>
      <c r="AU123" s="18">
        <v>0</v>
      </c>
      <c r="AV123" s="18">
        <v>0</v>
      </c>
    </row>
    <row r="124" spans="1:48" x14ac:dyDescent="0.35">
      <c r="A124" s="23" t="s">
        <v>184</v>
      </c>
      <c r="B124" s="2" t="s">
        <v>167</v>
      </c>
      <c r="C124" s="23">
        <v>1</v>
      </c>
      <c r="D124" s="4">
        <v>5</v>
      </c>
      <c r="E124" s="4">
        <v>0</v>
      </c>
      <c r="F124" s="4">
        <v>0</v>
      </c>
      <c r="G124" s="4">
        <v>2</v>
      </c>
      <c r="H124" s="4">
        <v>0</v>
      </c>
      <c r="I124" s="4">
        <v>0</v>
      </c>
      <c r="J124" s="6">
        <v>0</v>
      </c>
      <c r="K124" s="6">
        <v>0</v>
      </c>
      <c r="L124" s="6">
        <v>20</v>
      </c>
      <c r="M124" s="6">
        <v>0</v>
      </c>
      <c r="N124" s="6">
        <v>0</v>
      </c>
      <c r="O124" s="6">
        <v>0</v>
      </c>
      <c r="P124" s="8">
        <f t="shared" si="10"/>
        <v>8.3333333333333329E-2</v>
      </c>
      <c r="Q124" s="8">
        <f t="shared" si="21"/>
        <v>8.3333333333333329E-2</v>
      </c>
      <c r="R124" s="8">
        <f t="shared" si="11"/>
        <v>4.1666666666666664E-2</v>
      </c>
      <c r="S124" s="8">
        <v>0</v>
      </c>
      <c r="T124" s="8">
        <f>(3/12)*C124</f>
        <v>0.25</v>
      </c>
      <c r="U124" s="8">
        <f>(3/12)*C124</f>
        <v>0.25</v>
      </c>
      <c r="V124" s="8">
        <v>0</v>
      </c>
      <c r="W124" s="8">
        <v>0</v>
      </c>
      <c r="X124" s="8">
        <v>0</v>
      </c>
      <c r="Y124" s="8">
        <v>0</v>
      </c>
      <c r="Z124" s="8"/>
      <c r="AA124" s="8"/>
      <c r="AB124" s="8">
        <f t="shared" si="14"/>
        <v>0.25</v>
      </c>
      <c r="AC124" s="8">
        <v>0</v>
      </c>
      <c r="AD124" s="10">
        <v>0</v>
      </c>
      <c r="AE124" s="10">
        <v>0</v>
      </c>
      <c r="AF124" s="10">
        <v>0</v>
      </c>
      <c r="AG124" s="28">
        <f t="shared" si="15"/>
        <v>0.33333333333333331</v>
      </c>
      <c r="AH124" s="10">
        <v>0</v>
      </c>
      <c r="AI124" s="12">
        <v>0</v>
      </c>
      <c r="AJ124" s="12">
        <f t="shared" si="16"/>
        <v>0.125</v>
      </c>
      <c r="AK124" s="12">
        <v>0</v>
      </c>
      <c r="AL124" s="14">
        <f t="shared" si="17"/>
        <v>8.3333333333333329E-2</v>
      </c>
      <c r="AM124" s="14">
        <v>0</v>
      </c>
      <c r="AN124" s="14">
        <v>0</v>
      </c>
      <c r="AO124" s="14">
        <v>0</v>
      </c>
      <c r="AP124" s="27">
        <f t="shared" si="18"/>
        <v>8.3333333333333329E-2</v>
      </c>
      <c r="AQ124" s="14">
        <v>1</v>
      </c>
      <c r="AR124" s="16">
        <v>0</v>
      </c>
      <c r="AS124" s="16">
        <v>0</v>
      </c>
      <c r="AT124" s="18">
        <v>0</v>
      </c>
      <c r="AU124" s="18">
        <v>0</v>
      </c>
      <c r="AV124" s="18">
        <v>0</v>
      </c>
    </row>
    <row r="125" spans="1:48" x14ac:dyDescent="0.35">
      <c r="A125" s="23" t="s">
        <v>184</v>
      </c>
      <c r="B125" s="2" t="s">
        <v>168</v>
      </c>
      <c r="C125" s="23">
        <v>4</v>
      </c>
      <c r="D125" s="4">
        <v>24</v>
      </c>
      <c r="E125" s="4">
        <v>0</v>
      </c>
      <c r="F125" s="4">
        <v>0</v>
      </c>
      <c r="G125" s="4">
        <v>6</v>
      </c>
      <c r="H125" s="4">
        <v>0</v>
      </c>
      <c r="I125" s="4">
        <v>0</v>
      </c>
      <c r="J125" s="6">
        <v>0</v>
      </c>
      <c r="K125" s="6">
        <v>0</v>
      </c>
      <c r="L125" s="6">
        <v>60</v>
      </c>
      <c r="M125" s="6">
        <v>0</v>
      </c>
      <c r="N125" s="6">
        <v>0</v>
      </c>
      <c r="O125" s="6">
        <v>0</v>
      </c>
      <c r="P125" s="8">
        <f t="shared" si="10"/>
        <v>0.33333333333333331</v>
      </c>
      <c r="Q125" s="8">
        <f t="shared" si="21"/>
        <v>0.33333333333333331</v>
      </c>
      <c r="R125" s="8">
        <f t="shared" si="11"/>
        <v>0.16666666666666666</v>
      </c>
      <c r="S125" s="8">
        <v>0</v>
      </c>
      <c r="T125" s="8">
        <v>0</v>
      </c>
      <c r="U125" s="8">
        <v>0</v>
      </c>
      <c r="V125" s="8">
        <v>0</v>
      </c>
      <c r="W125" s="8">
        <v>0</v>
      </c>
      <c r="X125" s="8">
        <v>0</v>
      </c>
      <c r="Y125" s="8">
        <v>0</v>
      </c>
      <c r="Z125" s="8">
        <f t="shared" si="12"/>
        <v>1</v>
      </c>
      <c r="AA125" s="8">
        <f t="shared" si="13"/>
        <v>1</v>
      </c>
      <c r="AB125" s="8">
        <f t="shared" si="14"/>
        <v>1</v>
      </c>
      <c r="AC125" s="8">
        <v>0</v>
      </c>
      <c r="AD125" s="10">
        <v>0</v>
      </c>
      <c r="AE125" s="10">
        <v>0</v>
      </c>
      <c r="AF125" s="10">
        <v>0</v>
      </c>
      <c r="AG125" s="28">
        <f t="shared" si="15"/>
        <v>1.3333333333333333</v>
      </c>
      <c r="AH125" s="10">
        <v>0</v>
      </c>
      <c r="AI125" s="12">
        <v>0</v>
      </c>
      <c r="AJ125" s="12">
        <f t="shared" si="16"/>
        <v>0.5</v>
      </c>
      <c r="AK125" s="12">
        <v>0</v>
      </c>
      <c r="AL125" s="14">
        <f t="shared" si="17"/>
        <v>0.33333333333333331</v>
      </c>
      <c r="AM125" s="14">
        <v>0</v>
      </c>
      <c r="AN125" s="14">
        <v>0</v>
      </c>
      <c r="AO125" s="14">
        <v>0</v>
      </c>
      <c r="AP125" s="27">
        <f t="shared" si="18"/>
        <v>0.33333333333333331</v>
      </c>
      <c r="AQ125" s="14">
        <v>3</v>
      </c>
      <c r="AR125" s="16">
        <v>12</v>
      </c>
      <c r="AS125" s="16">
        <v>0</v>
      </c>
      <c r="AT125" s="18">
        <v>0</v>
      </c>
      <c r="AU125" s="18">
        <v>0</v>
      </c>
      <c r="AV125" s="18">
        <v>0</v>
      </c>
    </row>
    <row r="126" spans="1:48" x14ac:dyDescent="0.35">
      <c r="A126" s="23" t="s">
        <v>184</v>
      </c>
      <c r="B126" s="2" t="s">
        <v>169</v>
      </c>
      <c r="C126" s="23">
        <v>3</v>
      </c>
      <c r="D126" s="4">
        <v>32</v>
      </c>
      <c r="E126" s="4">
        <v>0</v>
      </c>
      <c r="F126" s="4">
        <v>0</v>
      </c>
      <c r="G126" s="4">
        <v>4</v>
      </c>
      <c r="H126" s="4">
        <v>0</v>
      </c>
      <c r="I126" s="4">
        <v>0</v>
      </c>
      <c r="J126" s="6">
        <v>0</v>
      </c>
      <c r="K126" s="6">
        <v>0</v>
      </c>
      <c r="L126" s="6">
        <v>80</v>
      </c>
      <c r="M126" s="6">
        <v>0</v>
      </c>
      <c r="N126" s="6">
        <v>0</v>
      </c>
      <c r="O126" s="6">
        <v>0</v>
      </c>
      <c r="P126" s="8">
        <f t="shared" si="10"/>
        <v>0.25</v>
      </c>
      <c r="Q126" s="8">
        <f t="shared" si="21"/>
        <v>0.25</v>
      </c>
      <c r="R126" s="8">
        <f t="shared" si="11"/>
        <v>0.125</v>
      </c>
      <c r="S126" s="8">
        <v>0</v>
      </c>
      <c r="T126" s="8">
        <v>0</v>
      </c>
      <c r="U126" s="8">
        <v>0</v>
      </c>
      <c r="V126" s="8">
        <v>0</v>
      </c>
      <c r="W126" s="8">
        <v>0</v>
      </c>
      <c r="X126" s="8">
        <v>0</v>
      </c>
      <c r="Y126" s="8">
        <v>0</v>
      </c>
      <c r="Z126" s="8">
        <f t="shared" si="12"/>
        <v>0.75</v>
      </c>
      <c r="AA126" s="8">
        <f t="shared" si="13"/>
        <v>0.75</v>
      </c>
      <c r="AB126" s="8">
        <f t="shared" si="14"/>
        <v>0.75</v>
      </c>
      <c r="AC126" s="8">
        <v>0</v>
      </c>
      <c r="AD126" s="10">
        <v>0</v>
      </c>
      <c r="AE126" s="10">
        <v>0</v>
      </c>
      <c r="AF126" s="10">
        <v>0</v>
      </c>
      <c r="AG126" s="28">
        <f t="shared" si="15"/>
        <v>1</v>
      </c>
      <c r="AH126" s="10">
        <v>0</v>
      </c>
      <c r="AI126" s="12">
        <v>0</v>
      </c>
      <c r="AJ126" s="12">
        <f t="shared" si="16"/>
        <v>0.375</v>
      </c>
      <c r="AK126" s="12">
        <v>0</v>
      </c>
      <c r="AL126" s="14">
        <f t="shared" si="17"/>
        <v>0.25</v>
      </c>
      <c r="AM126" s="14">
        <v>0</v>
      </c>
      <c r="AN126" s="14">
        <v>0</v>
      </c>
      <c r="AO126" s="14">
        <v>0</v>
      </c>
      <c r="AP126" s="27">
        <f t="shared" si="18"/>
        <v>0.25</v>
      </c>
      <c r="AQ126" s="14">
        <v>4</v>
      </c>
      <c r="AR126" s="16">
        <v>0</v>
      </c>
      <c r="AS126" s="16">
        <v>0</v>
      </c>
      <c r="AT126" s="18">
        <v>0</v>
      </c>
      <c r="AU126" s="18">
        <v>0</v>
      </c>
      <c r="AV126" s="18">
        <v>0</v>
      </c>
    </row>
    <row r="127" spans="1:48" x14ac:dyDescent="0.35">
      <c r="A127" s="23" t="s">
        <v>184</v>
      </c>
      <c r="B127" s="2" t="s">
        <v>170</v>
      </c>
      <c r="C127" s="23">
        <v>1</v>
      </c>
      <c r="D127" s="4">
        <v>12</v>
      </c>
      <c r="E127" s="4">
        <v>0</v>
      </c>
      <c r="F127" s="4">
        <v>0</v>
      </c>
      <c r="G127" s="4">
        <v>1</v>
      </c>
      <c r="H127" s="4">
        <v>0</v>
      </c>
      <c r="I127" s="4">
        <v>0</v>
      </c>
      <c r="J127" s="6">
        <v>0</v>
      </c>
      <c r="K127" s="6">
        <v>0</v>
      </c>
      <c r="L127" s="6">
        <v>20</v>
      </c>
      <c r="M127" s="6">
        <v>0</v>
      </c>
      <c r="N127" s="6">
        <v>0</v>
      </c>
      <c r="O127" s="6">
        <v>0</v>
      </c>
      <c r="P127" s="8">
        <f t="shared" si="10"/>
        <v>8.3333333333333329E-2</v>
      </c>
      <c r="Q127" s="8">
        <f t="shared" si="21"/>
        <v>8.3333333333333329E-2</v>
      </c>
      <c r="R127" s="8">
        <f t="shared" si="11"/>
        <v>4.1666666666666664E-2</v>
      </c>
      <c r="S127" s="8">
        <v>1</v>
      </c>
      <c r="T127" s="8">
        <v>0</v>
      </c>
      <c r="U127" s="8">
        <v>0</v>
      </c>
      <c r="V127" s="8">
        <v>0</v>
      </c>
      <c r="W127" s="8">
        <v>0</v>
      </c>
      <c r="X127" s="8">
        <v>0</v>
      </c>
      <c r="Y127" s="8">
        <v>0</v>
      </c>
      <c r="Z127" s="8">
        <f t="shared" si="12"/>
        <v>0.25</v>
      </c>
      <c r="AA127" s="8">
        <f t="shared" si="13"/>
        <v>0.25</v>
      </c>
      <c r="AB127" s="8">
        <f t="shared" si="14"/>
        <v>0.25</v>
      </c>
      <c r="AC127" s="8">
        <v>0</v>
      </c>
      <c r="AD127" s="10">
        <v>0</v>
      </c>
      <c r="AE127" s="10">
        <v>0</v>
      </c>
      <c r="AF127" s="10">
        <v>0</v>
      </c>
      <c r="AG127" s="28">
        <f t="shared" si="15"/>
        <v>0.33333333333333331</v>
      </c>
      <c r="AH127" s="10">
        <v>0</v>
      </c>
      <c r="AI127" s="12">
        <v>0</v>
      </c>
      <c r="AJ127" s="12">
        <f t="shared" si="16"/>
        <v>0.125</v>
      </c>
      <c r="AK127" s="12">
        <v>0</v>
      </c>
      <c r="AL127" s="14">
        <f t="shared" si="17"/>
        <v>8.3333333333333329E-2</v>
      </c>
      <c r="AM127" s="14">
        <v>0</v>
      </c>
      <c r="AN127" s="14">
        <v>0</v>
      </c>
      <c r="AO127" s="14">
        <v>0</v>
      </c>
      <c r="AP127" s="27">
        <f t="shared" si="18"/>
        <v>8.3333333333333329E-2</v>
      </c>
      <c r="AQ127" s="14">
        <v>1</v>
      </c>
      <c r="AR127" s="16">
        <v>0</v>
      </c>
      <c r="AS127" s="16">
        <v>0</v>
      </c>
      <c r="AT127" s="18">
        <v>0</v>
      </c>
      <c r="AU127" s="18">
        <v>0</v>
      </c>
      <c r="AV127" s="18">
        <v>0</v>
      </c>
    </row>
    <row r="128" spans="1:48" x14ac:dyDescent="0.35">
      <c r="A128" s="23" t="s">
        <v>184</v>
      </c>
      <c r="B128" s="2" t="s">
        <v>171</v>
      </c>
      <c r="C128" s="23">
        <v>1</v>
      </c>
      <c r="D128" s="4">
        <v>12</v>
      </c>
      <c r="E128" s="4">
        <v>0</v>
      </c>
      <c r="F128" s="4">
        <v>0</v>
      </c>
      <c r="G128" s="4">
        <v>1</v>
      </c>
      <c r="H128" s="4">
        <v>0</v>
      </c>
      <c r="I128" s="4">
        <v>0</v>
      </c>
      <c r="J128" s="6">
        <v>0</v>
      </c>
      <c r="K128" s="6">
        <v>0</v>
      </c>
      <c r="L128" s="6">
        <v>20</v>
      </c>
      <c r="M128" s="6">
        <v>0</v>
      </c>
      <c r="N128" s="6">
        <v>0</v>
      </c>
      <c r="O128" s="6">
        <v>0</v>
      </c>
      <c r="P128" s="8">
        <f t="shared" si="10"/>
        <v>8.3333333333333329E-2</v>
      </c>
      <c r="Q128" s="8">
        <f t="shared" si="21"/>
        <v>8.3333333333333329E-2</v>
      </c>
      <c r="R128" s="8">
        <f t="shared" si="11"/>
        <v>4.1666666666666664E-2</v>
      </c>
      <c r="S128" s="8">
        <v>0</v>
      </c>
      <c r="T128" s="8">
        <v>0</v>
      </c>
      <c r="U128" s="8">
        <v>0</v>
      </c>
      <c r="V128" s="8">
        <v>0</v>
      </c>
      <c r="W128" s="8">
        <v>0</v>
      </c>
      <c r="X128" s="8">
        <v>0</v>
      </c>
      <c r="Y128" s="8">
        <v>0</v>
      </c>
      <c r="Z128" s="8">
        <f t="shared" si="12"/>
        <v>0.25</v>
      </c>
      <c r="AA128" s="8">
        <f t="shared" si="13"/>
        <v>0.25</v>
      </c>
      <c r="AB128" s="8">
        <f t="shared" si="14"/>
        <v>0.25</v>
      </c>
      <c r="AC128" s="8">
        <v>0</v>
      </c>
      <c r="AD128" s="10">
        <v>0</v>
      </c>
      <c r="AE128" s="10">
        <v>0</v>
      </c>
      <c r="AF128" s="10">
        <v>0</v>
      </c>
      <c r="AG128" s="28">
        <f t="shared" si="15"/>
        <v>0.33333333333333331</v>
      </c>
      <c r="AH128" s="10">
        <v>0</v>
      </c>
      <c r="AI128" s="12">
        <v>0</v>
      </c>
      <c r="AJ128" s="12">
        <f t="shared" si="16"/>
        <v>0.125</v>
      </c>
      <c r="AK128" s="12">
        <v>0</v>
      </c>
      <c r="AL128" s="14">
        <f t="shared" si="17"/>
        <v>8.3333333333333329E-2</v>
      </c>
      <c r="AM128" s="14">
        <v>0</v>
      </c>
      <c r="AN128" s="14">
        <v>0</v>
      </c>
      <c r="AO128" s="14">
        <v>0</v>
      </c>
      <c r="AP128" s="27">
        <f t="shared" si="18"/>
        <v>8.3333333333333329E-2</v>
      </c>
      <c r="AQ128" s="14">
        <v>1</v>
      </c>
      <c r="AR128" s="16">
        <v>0</v>
      </c>
      <c r="AS128" s="16">
        <v>0</v>
      </c>
      <c r="AT128" s="18">
        <v>0</v>
      </c>
      <c r="AU128" s="18">
        <v>0</v>
      </c>
      <c r="AV128" s="18">
        <v>0</v>
      </c>
    </row>
    <row r="129" spans="1:48" x14ac:dyDescent="0.35">
      <c r="A129" s="23" t="s">
        <v>184</v>
      </c>
      <c r="B129" s="2" t="s">
        <v>172</v>
      </c>
      <c r="C129" s="23">
        <v>1</v>
      </c>
      <c r="D129" s="4">
        <v>8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6">
        <v>0</v>
      </c>
      <c r="K129" s="6">
        <v>0</v>
      </c>
      <c r="L129" s="6">
        <v>20</v>
      </c>
      <c r="M129" s="6">
        <v>0</v>
      </c>
      <c r="N129" s="6">
        <v>0</v>
      </c>
      <c r="O129" s="6">
        <v>0</v>
      </c>
      <c r="P129" s="8">
        <f t="shared" si="10"/>
        <v>8.3333333333333329E-2</v>
      </c>
      <c r="Q129" s="8">
        <f t="shared" si="21"/>
        <v>8.3333333333333329E-2</v>
      </c>
      <c r="R129" s="8">
        <f t="shared" si="11"/>
        <v>4.1666666666666664E-2</v>
      </c>
      <c r="S129" s="8">
        <v>0</v>
      </c>
      <c r="T129" s="8">
        <v>0</v>
      </c>
      <c r="U129" s="8">
        <v>0</v>
      </c>
      <c r="V129" s="8">
        <v>0</v>
      </c>
      <c r="W129" s="8">
        <v>0</v>
      </c>
      <c r="X129" s="8">
        <v>0</v>
      </c>
      <c r="Y129" s="8">
        <v>0</v>
      </c>
      <c r="Z129" s="8">
        <f t="shared" si="12"/>
        <v>0.25</v>
      </c>
      <c r="AA129" s="8">
        <f t="shared" si="13"/>
        <v>0.25</v>
      </c>
      <c r="AB129" s="8">
        <f t="shared" si="14"/>
        <v>0.25</v>
      </c>
      <c r="AC129" s="8">
        <v>0</v>
      </c>
      <c r="AD129" s="10">
        <v>0</v>
      </c>
      <c r="AE129" s="10">
        <v>0</v>
      </c>
      <c r="AF129" s="10">
        <v>0</v>
      </c>
      <c r="AG129" s="28">
        <f t="shared" si="15"/>
        <v>0.33333333333333331</v>
      </c>
      <c r="AH129" s="10">
        <v>0</v>
      </c>
      <c r="AI129" s="12">
        <v>0</v>
      </c>
      <c r="AJ129" s="12">
        <f t="shared" si="16"/>
        <v>0.125</v>
      </c>
      <c r="AK129" s="12">
        <v>0</v>
      </c>
      <c r="AL129" s="14">
        <f t="shared" si="17"/>
        <v>8.3333333333333329E-2</v>
      </c>
      <c r="AM129" s="14">
        <v>0</v>
      </c>
      <c r="AN129" s="14">
        <v>0</v>
      </c>
      <c r="AO129" s="14">
        <v>0</v>
      </c>
      <c r="AP129" s="27">
        <f t="shared" si="18"/>
        <v>8.3333333333333329E-2</v>
      </c>
      <c r="AQ129" s="14">
        <v>1</v>
      </c>
      <c r="AR129" s="16">
        <v>0</v>
      </c>
      <c r="AS129" s="16">
        <v>0</v>
      </c>
      <c r="AT129" s="18">
        <v>0</v>
      </c>
      <c r="AU129" s="18">
        <v>0</v>
      </c>
      <c r="AV129" s="18">
        <v>0</v>
      </c>
    </row>
    <row r="130" spans="1:48" x14ac:dyDescent="0.35">
      <c r="A130" s="23" t="s">
        <v>184</v>
      </c>
      <c r="B130" s="2" t="s">
        <v>173</v>
      </c>
      <c r="C130" s="23">
        <v>1</v>
      </c>
      <c r="D130" s="4">
        <v>12</v>
      </c>
      <c r="E130" s="4">
        <v>0</v>
      </c>
      <c r="F130" s="4">
        <v>0</v>
      </c>
      <c r="G130" s="4">
        <v>3</v>
      </c>
      <c r="H130" s="4">
        <v>0</v>
      </c>
      <c r="I130" s="4">
        <v>0</v>
      </c>
      <c r="J130" s="6">
        <v>0</v>
      </c>
      <c r="K130" s="6">
        <v>0</v>
      </c>
      <c r="L130" s="6">
        <v>20</v>
      </c>
      <c r="M130" s="6">
        <v>0</v>
      </c>
      <c r="N130" s="6">
        <v>0</v>
      </c>
      <c r="O130" s="6">
        <v>0</v>
      </c>
      <c r="P130" s="8">
        <f t="shared" si="10"/>
        <v>8.3333333333333329E-2</v>
      </c>
      <c r="Q130" s="8">
        <f t="shared" si="21"/>
        <v>8.3333333333333329E-2</v>
      </c>
      <c r="R130" s="8">
        <f t="shared" si="11"/>
        <v>4.1666666666666664E-2</v>
      </c>
      <c r="S130" s="8">
        <v>2</v>
      </c>
      <c r="T130" s="8">
        <v>0</v>
      </c>
      <c r="U130" s="8">
        <v>0</v>
      </c>
      <c r="V130" s="8">
        <v>0</v>
      </c>
      <c r="W130" s="8">
        <v>0</v>
      </c>
      <c r="X130" s="8">
        <v>0</v>
      </c>
      <c r="Y130" s="8">
        <v>0</v>
      </c>
      <c r="Z130" s="8">
        <f t="shared" si="12"/>
        <v>0.25</v>
      </c>
      <c r="AA130" s="8">
        <f t="shared" si="13"/>
        <v>0.25</v>
      </c>
      <c r="AB130" s="8">
        <f t="shared" si="14"/>
        <v>0.25</v>
      </c>
      <c r="AC130" s="8">
        <f>1/12</f>
        <v>8.3333333333333329E-2</v>
      </c>
      <c r="AD130" s="10">
        <v>0</v>
      </c>
      <c r="AE130" s="10">
        <v>0</v>
      </c>
      <c r="AF130" s="10">
        <v>0</v>
      </c>
      <c r="AG130" s="28">
        <f t="shared" si="15"/>
        <v>0.33333333333333331</v>
      </c>
      <c r="AH130" s="10">
        <v>0</v>
      </c>
      <c r="AI130" s="12">
        <v>0</v>
      </c>
      <c r="AJ130" s="12">
        <f t="shared" si="16"/>
        <v>0.125</v>
      </c>
      <c r="AK130" s="12">
        <v>0</v>
      </c>
      <c r="AL130" s="14">
        <f t="shared" si="17"/>
        <v>8.3333333333333329E-2</v>
      </c>
      <c r="AM130" s="14">
        <v>0</v>
      </c>
      <c r="AN130" s="14">
        <v>0</v>
      </c>
      <c r="AO130" s="14">
        <v>0</v>
      </c>
      <c r="AP130" s="27">
        <f t="shared" si="18"/>
        <v>8.3333333333333329E-2</v>
      </c>
      <c r="AQ130" s="14">
        <v>1</v>
      </c>
      <c r="AR130" s="16">
        <v>0</v>
      </c>
      <c r="AS130" s="16">
        <v>0</v>
      </c>
      <c r="AT130" s="18">
        <v>0</v>
      </c>
      <c r="AU130" s="18">
        <v>0</v>
      </c>
      <c r="AV130" s="18">
        <v>0</v>
      </c>
    </row>
    <row r="131" spans="1:48" x14ac:dyDescent="0.35">
      <c r="A131" s="23" t="s">
        <v>184</v>
      </c>
      <c r="B131" s="2" t="s">
        <v>174</v>
      </c>
      <c r="C131" s="23">
        <v>27</v>
      </c>
      <c r="D131" s="4"/>
      <c r="E131" s="4"/>
      <c r="F131" s="4"/>
      <c r="G131" s="4"/>
      <c r="H131" s="4"/>
      <c r="I131" s="4"/>
      <c r="J131" s="6"/>
      <c r="K131" s="6"/>
      <c r="L131" s="6"/>
      <c r="M131" s="6"/>
      <c r="N131" s="6"/>
      <c r="O131" s="6"/>
      <c r="P131" s="8">
        <f t="shared" si="10"/>
        <v>2.25</v>
      </c>
      <c r="Q131" s="8"/>
      <c r="R131" s="8">
        <f t="shared" si="11"/>
        <v>1.125</v>
      </c>
      <c r="S131" s="8"/>
      <c r="T131" s="8"/>
      <c r="U131" s="8"/>
      <c r="V131" s="8"/>
      <c r="W131" s="8"/>
      <c r="X131" s="8"/>
      <c r="Y131" s="8"/>
      <c r="Z131" s="8">
        <f t="shared" si="12"/>
        <v>6.75</v>
      </c>
      <c r="AA131" s="8">
        <f t="shared" si="13"/>
        <v>6.75</v>
      </c>
      <c r="AB131" s="8">
        <f t="shared" si="14"/>
        <v>6.75</v>
      </c>
      <c r="AC131" s="8"/>
      <c r="AD131" s="10"/>
      <c r="AE131" s="10"/>
      <c r="AF131" s="10"/>
      <c r="AG131" s="28">
        <f t="shared" si="15"/>
        <v>9</v>
      </c>
      <c r="AH131" s="10"/>
      <c r="AI131" s="12"/>
      <c r="AJ131" s="12">
        <f t="shared" si="16"/>
        <v>3.375</v>
      </c>
      <c r="AK131" s="12"/>
      <c r="AL131" s="14">
        <f t="shared" si="17"/>
        <v>2.25</v>
      </c>
      <c r="AM131" s="14"/>
      <c r="AN131" s="14"/>
      <c r="AO131" s="14"/>
      <c r="AP131" s="27">
        <f t="shared" si="18"/>
        <v>2.25</v>
      </c>
      <c r="AQ131" s="14"/>
      <c r="AR131" s="16"/>
      <c r="AS131" s="16"/>
      <c r="AT131" s="18"/>
      <c r="AU131" s="18"/>
      <c r="AV131" s="18"/>
    </row>
    <row r="132" spans="1:48" x14ac:dyDescent="0.35">
      <c r="A132" s="23" t="s">
        <v>228</v>
      </c>
      <c r="B132" s="2" t="s">
        <v>188</v>
      </c>
      <c r="C132" s="23">
        <v>14</v>
      </c>
      <c r="D132" s="4">
        <v>56</v>
      </c>
      <c r="E132" s="4"/>
      <c r="F132" s="4"/>
      <c r="G132" s="4"/>
      <c r="H132" s="4"/>
      <c r="I132" s="4"/>
      <c r="J132" s="6"/>
      <c r="K132" s="6">
        <v>56</v>
      </c>
      <c r="L132" s="6"/>
      <c r="M132" s="6"/>
      <c r="N132" s="6"/>
      <c r="O132" s="6"/>
      <c r="P132" s="8">
        <f t="shared" ref="P132:P195" si="22">(1/12)*C132</f>
        <v>1.1666666666666665</v>
      </c>
      <c r="Q132" s="8"/>
      <c r="R132" s="8">
        <f t="shared" ref="R132:R195" si="23">(1/24)*C132</f>
        <v>0.58333333333333326</v>
      </c>
      <c r="S132" s="8"/>
      <c r="T132" s="8"/>
      <c r="U132" s="8"/>
      <c r="V132" s="8"/>
      <c r="W132" s="8"/>
      <c r="X132" s="8"/>
      <c r="Y132" s="8"/>
      <c r="Z132" s="8">
        <f t="shared" ref="Z132:Z195" si="24">(3/12)*C132</f>
        <v>3.5</v>
      </c>
      <c r="AA132" s="8">
        <f t="shared" ref="AA132:AA195" si="25">(3/12)*C132</f>
        <v>3.5</v>
      </c>
      <c r="AB132" s="8">
        <f t="shared" ref="AB132:AB195" si="26">(3/12)*C132</f>
        <v>3.5</v>
      </c>
      <c r="AC132" s="8"/>
      <c r="AD132" s="10"/>
      <c r="AE132" s="10"/>
      <c r="AF132" s="10"/>
      <c r="AG132" s="28">
        <f t="shared" ref="AG132:AG195" si="27">(4/12)*C132</f>
        <v>4.6666666666666661</v>
      </c>
      <c r="AH132" s="10"/>
      <c r="AI132" s="12"/>
      <c r="AJ132" s="12">
        <f t="shared" ref="AJ132:AJ195" si="28">(1.5/12)*C132</f>
        <v>1.75</v>
      </c>
      <c r="AK132" s="12"/>
      <c r="AL132" s="14">
        <f t="shared" ref="AL132:AL195" si="29">(1/12)*C132</f>
        <v>1.1666666666666665</v>
      </c>
      <c r="AM132" s="14"/>
      <c r="AN132" s="14"/>
      <c r="AO132" s="14"/>
      <c r="AP132" s="27">
        <f t="shared" ref="AP132:AP195" si="30">(1/12)*C132</f>
        <v>1.1666666666666665</v>
      </c>
      <c r="AQ132" s="14"/>
      <c r="AR132" s="16"/>
      <c r="AS132" s="16">
        <v>28</v>
      </c>
      <c r="AT132" s="18"/>
      <c r="AU132" s="18"/>
      <c r="AV132" s="18"/>
    </row>
    <row r="133" spans="1:48" x14ac:dyDescent="0.35">
      <c r="A133" s="23" t="s">
        <v>228</v>
      </c>
      <c r="B133" s="2" t="s">
        <v>189</v>
      </c>
      <c r="C133" s="23">
        <v>1</v>
      </c>
      <c r="D133" s="4">
        <v>4</v>
      </c>
      <c r="E133" s="4"/>
      <c r="F133" s="4"/>
      <c r="G133" s="4"/>
      <c r="H133" s="4"/>
      <c r="I133" s="4"/>
      <c r="J133" s="6"/>
      <c r="K133" s="6">
        <v>0</v>
      </c>
      <c r="L133" s="6"/>
      <c r="M133" s="6"/>
      <c r="N133" s="6"/>
      <c r="O133" s="6"/>
      <c r="P133" s="8">
        <f t="shared" si="22"/>
        <v>8.3333333333333329E-2</v>
      </c>
      <c r="Q133" s="8"/>
      <c r="R133" s="8">
        <f t="shared" si="23"/>
        <v>4.1666666666666664E-2</v>
      </c>
      <c r="S133" s="8"/>
      <c r="T133" s="8"/>
      <c r="U133" s="8"/>
      <c r="V133" s="8"/>
      <c r="W133" s="8"/>
      <c r="X133" s="8"/>
      <c r="Y133" s="8"/>
      <c r="Z133" s="8">
        <f t="shared" si="24"/>
        <v>0.25</v>
      </c>
      <c r="AA133" s="8">
        <f t="shared" si="25"/>
        <v>0.25</v>
      </c>
      <c r="AB133" s="8">
        <f t="shared" si="26"/>
        <v>0.25</v>
      </c>
      <c r="AC133" s="8"/>
      <c r="AD133" s="10"/>
      <c r="AE133" s="10"/>
      <c r="AF133" s="10"/>
      <c r="AG133" s="28">
        <f t="shared" si="27"/>
        <v>0.33333333333333331</v>
      </c>
      <c r="AH133" s="10"/>
      <c r="AI133" s="12"/>
      <c r="AJ133" s="12">
        <f t="shared" si="28"/>
        <v>0.125</v>
      </c>
      <c r="AK133" s="12"/>
      <c r="AL133" s="14">
        <f t="shared" si="29"/>
        <v>8.3333333333333329E-2</v>
      </c>
      <c r="AM133" s="14"/>
      <c r="AN133" s="14"/>
      <c r="AO133" s="14"/>
      <c r="AP133" s="27">
        <f t="shared" si="30"/>
        <v>8.3333333333333329E-2</v>
      </c>
      <c r="AQ133" s="14"/>
      <c r="AR133" s="16"/>
      <c r="AS133" s="16">
        <v>4</v>
      </c>
      <c r="AT133" s="18"/>
      <c r="AU133" s="18"/>
      <c r="AV133" s="18"/>
    </row>
    <row r="134" spans="1:48" x14ac:dyDescent="0.35">
      <c r="A134" s="23" t="s">
        <v>228</v>
      </c>
      <c r="B134" s="2" t="s">
        <v>190</v>
      </c>
      <c r="C134" s="23">
        <v>1</v>
      </c>
      <c r="D134" s="4">
        <v>4</v>
      </c>
      <c r="E134" s="4"/>
      <c r="F134" s="4"/>
      <c r="G134" s="4"/>
      <c r="H134" s="4"/>
      <c r="I134" s="4"/>
      <c r="J134" s="6"/>
      <c r="K134" s="6">
        <v>4</v>
      </c>
      <c r="L134" s="6"/>
      <c r="M134" s="6"/>
      <c r="N134" s="6"/>
      <c r="O134" s="6"/>
      <c r="P134" s="8">
        <f t="shared" si="22"/>
        <v>8.3333333333333329E-2</v>
      </c>
      <c r="Q134" s="8"/>
      <c r="R134" s="8">
        <f t="shared" si="23"/>
        <v>4.1666666666666664E-2</v>
      </c>
      <c r="S134" s="8"/>
      <c r="T134" s="8"/>
      <c r="U134" s="8"/>
      <c r="V134" s="8"/>
      <c r="W134" s="8"/>
      <c r="X134" s="8"/>
      <c r="Y134" s="8"/>
      <c r="Z134" s="8">
        <f t="shared" si="24"/>
        <v>0.25</v>
      </c>
      <c r="AA134" s="8">
        <f t="shared" si="25"/>
        <v>0.25</v>
      </c>
      <c r="AB134" s="8">
        <f t="shared" si="26"/>
        <v>0.25</v>
      </c>
      <c r="AC134" s="8"/>
      <c r="AD134" s="10"/>
      <c r="AE134" s="10"/>
      <c r="AF134" s="10"/>
      <c r="AG134" s="28">
        <f t="shared" si="27"/>
        <v>0.33333333333333331</v>
      </c>
      <c r="AH134" s="10"/>
      <c r="AI134" s="12"/>
      <c r="AJ134" s="12">
        <f t="shared" si="28"/>
        <v>0.125</v>
      </c>
      <c r="AK134" s="12"/>
      <c r="AL134" s="14">
        <f t="shared" si="29"/>
        <v>8.3333333333333329E-2</v>
      </c>
      <c r="AM134" s="14"/>
      <c r="AN134" s="14"/>
      <c r="AO134" s="14"/>
      <c r="AP134" s="27">
        <f t="shared" si="30"/>
        <v>8.3333333333333329E-2</v>
      </c>
      <c r="AQ134" s="14">
        <v>0</v>
      </c>
      <c r="AR134" s="16"/>
      <c r="AS134" s="16">
        <v>4</v>
      </c>
      <c r="AT134" s="18"/>
      <c r="AU134" s="18"/>
      <c r="AV134" s="18"/>
    </row>
    <row r="135" spans="1:48" x14ac:dyDescent="0.35">
      <c r="A135" s="23" t="s">
        <v>228</v>
      </c>
      <c r="B135" s="2" t="s">
        <v>191</v>
      </c>
      <c r="C135" s="23">
        <v>2</v>
      </c>
      <c r="D135" s="4">
        <v>8</v>
      </c>
      <c r="E135" s="4"/>
      <c r="F135" s="4"/>
      <c r="G135" s="4"/>
      <c r="H135" s="4"/>
      <c r="I135" s="4"/>
      <c r="J135" s="6"/>
      <c r="K135" s="6">
        <v>0</v>
      </c>
      <c r="L135" s="6"/>
      <c r="M135" s="6"/>
      <c r="N135" s="6"/>
      <c r="O135" s="6"/>
      <c r="P135" s="8">
        <f t="shared" si="22"/>
        <v>0.16666666666666666</v>
      </c>
      <c r="Q135" s="8"/>
      <c r="R135" s="8">
        <f t="shared" si="23"/>
        <v>8.3333333333333329E-2</v>
      </c>
      <c r="S135" s="8"/>
      <c r="T135" s="8"/>
      <c r="U135" s="8"/>
      <c r="V135" s="8"/>
      <c r="W135" s="8"/>
      <c r="X135" s="8"/>
      <c r="Y135" s="8"/>
      <c r="Z135" s="8">
        <f t="shared" si="24"/>
        <v>0.5</v>
      </c>
      <c r="AA135" s="8">
        <f t="shared" si="25"/>
        <v>0.5</v>
      </c>
      <c r="AB135" s="8">
        <f t="shared" si="26"/>
        <v>0.5</v>
      </c>
      <c r="AC135" s="8"/>
      <c r="AD135" s="10"/>
      <c r="AE135" s="10"/>
      <c r="AF135" s="10"/>
      <c r="AG135" s="28">
        <f t="shared" si="27"/>
        <v>0.66666666666666663</v>
      </c>
      <c r="AH135" s="10"/>
      <c r="AI135" s="12"/>
      <c r="AJ135" s="12">
        <f t="shared" si="28"/>
        <v>0.25</v>
      </c>
      <c r="AK135" s="12"/>
      <c r="AL135" s="14">
        <f t="shared" si="29"/>
        <v>0.16666666666666666</v>
      </c>
      <c r="AM135" s="14"/>
      <c r="AN135" s="14"/>
      <c r="AO135" s="14"/>
      <c r="AP135" s="27">
        <f t="shared" si="30"/>
        <v>0.16666666666666666</v>
      </c>
      <c r="AQ135" s="14">
        <v>0</v>
      </c>
      <c r="AR135" s="16"/>
      <c r="AS135" s="16">
        <v>0</v>
      </c>
      <c r="AT135" s="18"/>
      <c r="AU135" s="18"/>
      <c r="AV135" s="18"/>
    </row>
    <row r="136" spans="1:48" x14ac:dyDescent="0.35">
      <c r="A136" s="23" t="s">
        <v>228</v>
      </c>
      <c r="B136" s="2" t="s">
        <v>192</v>
      </c>
      <c r="C136" s="23">
        <v>1</v>
      </c>
      <c r="D136" s="4">
        <v>4</v>
      </c>
      <c r="E136" s="4"/>
      <c r="F136" s="4"/>
      <c r="G136" s="4"/>
      <c r="H136" s="4"/>
      <c r="I136" s="4"/>
      <c r="J136" s="6"/>
      <c r="K136" s="6">
        <v>4</v>
      </c>
      <c r="L136" s="6"/>
      <c r="M136" s="6"/>
      <c r="N136" s="6"/>
      <c r="O136" s="6"/>
      <c r="P136" s="8">
        <f t="shared" si="22"/>
        <v>8.3333333333333329E-2</v>
      </c>
      <c r="Q136" s="8"/>
      <c r="R136" s="8">
        <f t="shared" si="23"/>
        <v>4.1666666666666664E-2</v>
      </c>
      <c r="S136" s="8"/>
      <c r="T136" s="8"/>
      <c r="U136" s="8"/>
      <c r="V136" s="8"/>
      <c r="W136" s="8"/>
      <c r="X136" s="8"/>
      <c r="Y136" s="8"/>
      <c r="Z136" s="8">
        <f t="shared" si="24"/>
        <v>0.25</v>
      </c>
      <c r="AA136" s="8">
        <f t="shared" si="25"/>
        <v>0.25</v>
      </c>
      <c r="AB136" s="8">
        <f t="shared" si="26"/>
        <v>0.25</v>
      </c>
      <c r="AC136" s="8"/>
      <c r="AD136" s="10"/>
      <c r="AE136" s="10"/>
      <c r="AF136" s="10"/>
      <c r="AG136" s="28">
        <f t="shared" si="27"/>
        <v>0.33333333333333331</v>
      </c>
      <c r="AH136" s="10"/>
      <c r="AI136" s="12"/>
      <c r="AJ136" s="12">
        <f t="shared" si="28"/>
        <v>0.125</v>
      </c>
      <c r="AK136" s="12"/>
      <c r="AL136" s="14">
        <f t="shared" si="29"/>
        <v>8.3333333333333329E-2</v>
      </c>
      <c r="AM136" s="14"/>
      <c r="AN136" s="14"/>
      <c r="AO136" s="14"/>
      <c r="AP136" s="27">
        <f t="shared" si="30"/>
        <v>8.3333333333333329E-2</v>
      </c>
      <c r="AQ136" s="14">
        <v>0</v>
      </c>
      <c r="AR136" s="16"/>
      <c r="AS136" s="16">
        <v>0</v>
      </c>
      <c r="AT136" s="18"/>
      <c r="AU136" s="18"/>
      <c r="AV136" s="18"/>
    </row>
    <row r="137" spans="1:48" x14ac:dyDescent="0.35">
      <c r="A137" s="23" t="s">
        <v>228</v>
      </c>
      <c r="B137" s="2" t="s">
        <v>193</v>
      </c>
      <c r="C137" s="23">
        <v>1</v>
      </c>
      <c r="D137" s="4">
        <v>4</v>
      </c>
      <c r="E137" s="4"/>
      <c r="F137" s="4"/>
      <c r="G137" s="4"/>
      <c r="H137" s="4"/>
      <c r="I137" s="4"/>
      <c r="J137" s="6"/>
      <c r="K137" s="6">
        <v>0</v>
      </c>
      <c r="L137" s="6"/>
      <c r="M137" s="6"/>
      <c r="N137" s="6"/>
      <c r="O137" s="6"/>
      <c r="P137" s="8">
        <f t="shared" si="22"/>
        <v>8.3333333333333329E-2</v>
      </c>
      <c r="Q137" s="8"/>
      <c r="R137" s="8">
        <f t="shared" si="23"/>
        <v>4.1666666666666664E-2</v>
      </c>
      <c r="S137" s="8"/>
      <c r="T137" s="8"/>
      <c r="U137" s="8"/>
      <c r="V137" s="8"/>
      <c r="W137" s="8"/>
      <c r="X137" s="8"/>
      <c r="Y137" s="8"/>
      <c r="Z137" s="8">
        <f t="shared" si="24"/>
        <v>0.25</v>
      </c>
      <c r="AA137" s="8">
        <f t="shared" si="25"/>
        <v>0.25</v>
      </c>
      <c r="AB137" s="8">
        <f t="shared" si="26"/>
        <v>0.25</v>
      </c>
      <c r="AC137" s="8"/>
      <c r="AD137" s="10"/>
      <c r="AE137" s="10"/>
      <c r="AF137" s="10"/>
      <c r="AG137" s="28">
        <f t="shared" si="27"/>
        <v>0.33333333333333331</v>
      </c>
      <c r="AH137" s="10"/>
      <c r="AI137" s="12"/>
      <c r="AJ137" s="12">
        <f t="shared" si="28"/>
        <v>0.125</v>
      </c>
      <c r="AK137" s="12"/>
      <c r="AL137" s="14">
        <f t="shared" si="29"/>
        <v>8.3333333333333329E-2</v>
      </c>
      <c r="AM137" s="14"/>
      <c r="AN137" s="14"/>
      <c r="AO137" s="14"/>
      <c r="AP137" s="27">
        <f t="shared" si="30"/>
        <v>8.3333333333333329E-2</v>
      </c>
      <c r="AQ137" s="14">
        <v>0</v>
      </c>
      <c r="AR137" s="16"/>
      <c r="AS137" s="16">
        <v>0</v>
      </c>
      <c r="AT137" s="18"/>
      <c r="AU137" s="18"/>
      <c r="AV137" s="18"/>
    </row>
    <row r="138" spans="1:48" x14ac:dyDescent="0.35">
      <c r="A138" s="23" t="s">
        <v>228</v>
      </c>
      <c r="B138" s="2" t="s">
        <v>194</v>
      </c>
      <c r="C138" s="23">
        <v>5</v>
      </c>
      <c r="D138" s="4">
        <v>20</v>
      </c>
      <c r="E138" s="4"/>
      <c r="F138" s="4"/>
      <c r="G138" s="4"/>
      <c r="H138" s="4"/>
      <c r="I138" s="4"/>
      <c r="J138" s="6"/>
      <c r="K138" s="6">
        <v>0</v>
      </c>
      <c r="L138" s="6"/>
      <c r="M138" s="6"/>
      <c r="N138" s="6"/>
      <c r="O138" s="6"/>
      <c r="P138" s="8">
        <f t="shared" si="22"/>
        <v>0.41666666666666663</v>
      </c>
      <c r="Q138" s="8"/>
      <c r="R138" s="8">
        <f t="shared" si="23"/>
        <v>0.20833333333333331</v>
      </c>
      <c r="S138" s="8"/>
      <c r="T138" s="8"/>
      <c r="U138" s="8"/>
      <c r="V138" s="8"/>
      <c r="W138" s="8"/>
      <c r="X138" s="8"/>
      <c r="Y138" s="8"/>
      <c r="Z138" s="8">
        <f t="shared" si="24"/>
        <v>1.25</v>
      </c>
      <c r="AA138" s="8">
        <f t="shared" si="25"/>
        <v>1.25</v>
      </c>
      <c r="AB138" s="8">
        <f t="shared" si="26"/>
        <v>1.25</v>
      </c>
      <c r="AC138" s="8"/>
      <c r="AD138" s="10"/>
      <c r="AE138" s="10"/>
      <c r="AF138" s="10"/>
      <c r="AG138" s="28">
        <f t="shared" si="27"/>
        <v>1.6666666666666665</v>
      </c>
      <c r="AH138" s="10"/>
      <c r="AI138" s="12"/>
      <c r="AJ138" s="12">
        <f t="shared" si="28"/>
        <v>0.625</v>
      </c>
      <c r="AK138" s="12"/>
      <c r="AL138" s="14">
        <f t="shared" si="29"/>
        <v>0.41666666666666663</v>
      </c>
      <c r="AM138" s="14"/>
      <c r="AN138" s="14"/>
      <c r="AO138" s="14"/>
      <c r="AP138" s="27">
        <f t="shared" si="30"/>
        <v>0.41666666666666663</v>
      </c>
      <c r="AQ138" s="14">
        <v>0</v>
      </c>
      <c r="AR138" s="16"/>
      <c r="AS138" s="16">
        <v>0</v>
      </c>
      <c r="AT138" s="18"/>
      <c r="AU138" s="18"/>
      <c r="AV138" s="18"/>
    </row>
    <row r="139" spans="1:48" x14ac:dyDescent="0.35">
      <c r="A139" s="23" t="s">
        <v>228</v>
      </c>
      <c r="B139" s="2" t="s">
        <v>195</v>
      </c>
      <c r="C139" s="23">
        <v>1</v>
      </c>
      <c r="D139" s="4">
        <v>4</v>
      </c>
      <c r="E139" s="4"/>
      <c r="F139" s="4"/>
      <c r="G139" s="4"/>
      <c r="H139" s="4"/>
      <c r="I139" s="4"/>
      <c r="J139" s="6"/>
      <c r="K139" s="6">
        <v>0</v>
      </c>
      <c r="L139" s="6"/>
      <c r="M139" s="6"/>
      <c r="N139" s="6"/>
      <c r="O139" s="6"/>
      <c r="P139" s="8">
        <f t="shared" si="22"/>
        <v>8.3333333333333329E-2</v>
      </c>
      <c r="Q139" s="8"/>
      <c r="R139" s="8">
        <f t="shared" si="23"/>
        <v>4.1666666666666664E-2</v>
      </c>
      <c r="S139" s="8"/>
      <c r="T139" s="8"/>
      <c r="U139" s="8"/>
      <c r="V139" s="8"/>
      <c r="W139" s="8"/>
      <c r="X139" s="8"/>
      <c r="Y139" s="8"/>
      <c r="Z139" s="8">
        <f t="shared" si="24"/>
        <v>0.25</v>
      </c>
      <c r="AA139" s="8">
        <f t="shared" si="25"/>
        <v>0.25</v>
      </c>
      <c r="AB139" s="8">
        <f t="shared" si="26"/>
        <v>0.25</v>
      </c>
      <c r="AC139" s="8"/>
      <c r="AD139" s="10"/>
      <c r="AE139" s="10"/>
      <c r="AF139" s="10"/>
      <c r="AG139" s="28">
        <f t="shared" si="27"/>
        <v>0.33333333333333331</v>
      </c>
      <c r="AH139" s="10"/>
      <c r="AI139" s="12"/>
      <c r="AJ139" s="12">
        <f t="shared" si="28"/>
        <v>0.125</v>
      </c>
      <c r="AK139" s="12"/>
      <c r="AL139" s="14">
        <f t="shared" si="29"/>
        <v>8.3333333333333329E-2</v>
      </c>
      <c r="AM139" s="14"/>
      <c r="AN139" s="14"/>
      <c r="AO139" s="14"/>
      <c r="AP139" s="27">
        <f t="shared" si="30"/>
        <v>8.3333333333333329E-2</v>
      </c>
      <c r="AQ139" s="14">
        <v>0</v>
      </c>
      <c r="AR139" s="16"/>
      <c r="AS139" s="16">
        <v>0</v>
      </c>
      <c r="AT139" s="18"/>
      <c r="AU139" s="18"/>
      <c r="AV139" s="18"/>
    </row>
    <row r="140" spans="1:48" x14ac:dyDescent="0.35">
      <c r="A140" s="23" t="s">
        <v>228</v>
      </c>
      <c r="B140" s="2" t="s">
        <v>196</v>
      </c>
      <c r="C140" s="23">
        <v>1</v>
      </c>
      <c r="D140" s="4">
        <v>4</v>
      </c>
      <c r="E140" s="4"/>
      <c r="F140" s="4"/>
      <c r="G140" s="4">
        <v>4</v>
      </c>
      <c r="H140" s="4"/>
      <c r="I140" s="4"/>
      <c r="J140" s="6"/>
      <c r="K140" s="6">
        <v>4</v>
      </c>
      <c r="L140" s="6"/>
      <c r="M140" s="6"/>
      <c r="N140" s="6"/>
      <c r="O140" s="6"/>
      <c r="P140" s="8">
        <f t="shared" si="22"/>
        <v>8.3333333333333329E-2</v>
      </c>
      <c r="Q140" s="8"/>
      <c r="R140" s="8">
        <f t="shared" si="23"/>
        <v>4.1666666666666664E-2</v>
      </c>
      <c r="S140" s="8"/>
      <c r="T140" s="8"/>
      <c r="U140" s="8"/>
      <c r="V140" s="8"/>
      <c r="W140" s="8"/>
      <c r="X140" s="8"/>
      <c r="Y140" s="8"/>
      <c r="Z140" s="8">
        <f t="shared" si="24"/>
        <v>0.25</v>
      </c>
      <c r="AA140" s="8">
        <f t="shared" si="25"/>
        <v>0.25</v>
      </c>
      <c r="AB140" s="8">
        <f t="shared" si="26"/>
        <v>0.25</v>
      </c>
      <c r="AC140" s="8"/>
      <c r="AD140" s="10"/>
      <c r="AE140" s="10"/>
      <c r="AF140" s="10"/>
      <c r="AG140" s="28">
        <f t="shared" si="27"/>
        <v>0.33333333333333331</v>
      </c>
      <c r="AH140" s="10"/>
      <c r="AI140" s="12"/>
      <c r="AJ140" s="12">
        <f t="shared" si="28"/>
        <v>0.125</v>
      </c>
      <c r="AK140" s="12"/>
      <c r="AL140" s="14">
        <f t="shared" si="29"/>
        <v>8.3333333333333329E-2</v>
      </c>
      <c r="AM140" s="14"/>
      <c r="AN140" s="14"/>
      <c r="AO140" s="14"/>
      <c r="AP140" s="27">
        <f t="shared" si="30"/>
        <v>8.3333333333333329E-2</v>
      </c>
      <c r="AQ140" s="14"/>
      <c r="AR140" s="16"/>
      <c r="AS140" s="16">
        <v>4</v>
      </c>
      <c r="AT140" s="18"/>
      <c r="AU140" s="18"/>
      <c r="AV140" s="18"/>
    </row>
    <row r="141" spans="1:48" x14ac:dyDescent="0.35">
      <c r="A141" s="23" t="s">
        <v>228</v>
      </c>
      <c r="B141" s="2" t="s">
        <v>197</v>
      </c>
      <c r="C141" s="23">
        <v>1</v>
      </c>
      <c r="D141" s="4">
        <v>4</v>
      </c>
      <c r="E141" s="4"/>
      <c r="F141" s="4"/>
      <c r="G141" s="4"/>
      <c r="H141" s="4"/>
      <c r="I141" s="4"/>
      <c r="J141" s="6"/>
      <c r="K141" s="6">
        <v>0</v>
      </c>
      <c r="L141" s="6"/>
      <c r="M141" s="6"/>
      <c r="N141" s="6"/>
      <c r="O141" s="6"/>
      <c r="P141" s="8">
        <f t="shared" si="22"/>
        <v>8.3333333333333329E-2</v>
      </c>
      <c r="Q141" s="8"/>
      <c r="R141" s="8">
        <f t="shared" si="23"/>
        <v>4.1666666666666664E-2</v>
      </c>
      <c r="S141" s="8"/>
      <c r="T141" s="8"/>
      <c r="U141" s="8"/>
      <c r="V141" s="8"/>
      <c r="W141" s="8"/>
      <c r="X141" s="8"/>
      <c r="Y141" s="8"/>
      <c r="Z141" s="8">
        <f t="shared" si="24"/>
        <v>0.25</v>
      </c>
      <c r="AA141" s="8">
        <f t="shared" si="25"/>
        <v>0.25</v>
      </c>
      <c r="AB141" s="8">
        <f t="shared" si="26"/>
        <v>0.25</v>
      </c>
      <c r="AC141" s="8"/>
      <c r="AD141" s="10"/>
      <c r="AE141" s="10"/>
      <c r="AF141" s="10"/>
      <c r="AG141" s="28">
        <f t="shared" si="27"/>
        <v>0.33333333333333331</v>
      </c>
      <c r="AH141" s="10"/>
      <c r="AI141" s="12"/>
      <c r="AJ141" s="12">
        <f t="shared" si="28"/>
        <v>0.125</v>
      </c>
      <c r="AK141" s="12"/>
      <c r="AL141" s="14">
        <f t="shared" si="29"/>
        <v>8.3333333333333329E-2</v>
      </c>
      <c r="AM141" s="14"/>
      <c r="AN141" s="14"/>
      <c r="AO141" s="14"/>
      <c r="AP141" s="27">
        <f t="shared" si="30"/>
        <v>8.3333333333333329E-2</v>
      </c>
      <c r="AQ141" s="14"/>
      <c r="AR141" s="16"/>
      <c r="AS141" s="16">
        <v>4</v>
      </c>
      <c r="AT141" s="18"/>
      <c r="AU141" s="18"/>
      <c r="AV141" s="18"/>
    </row>
    <row r="142" spans="1:48" x14ac:dyDescent="0.35">
      <c r="A142" s="23" t="s">
        <v>228</v>
      </c>
      <c r="B142" s="2" t="s">
        <v>198</v>
      </c>
      <c r="C142" s="23">
        <v>5</v>
      </c>
      <c r="D142" s="4">
        <v>20</v>
      </c>
      <c r="E142" s="4"/>
      <c r="F142" s="4"/>
      <c r="G142" s="4"/>
      <c r="H142" s="4"/>
      <c r="I142" s="4"/>
      <c r="J142" s="6"/>
      <c r="K142" s="6">
        <v>0</v>
      </c>
      <c r="L142" s="6"/>
      <c r="M142" s="6"/>
      <c r="N142" s="6"/>
      <c r="O142" s="6"/>
      <c r="P142" s="8">
        <f t="shared" si="22"/>
        <v>0.41666666666666663</v>
      </c>
      <c r="Q142" s="8"/>
      <c r="R142" s="8">
        <f t="shared" si="23"/>
        <v>0.20833333333333331</v>
      </c>
      <c r="S142" s="8"/>
      <c r="T142" s="8"/>
      <c r="U142" s="8"/>
      <c r="V142" s="8"/>
      <c r="W142" s="8"/>
      <c r="X142" s="8"/>
      <c r="Y142" s="8"/>
      <c r="Z142" s="8">
        <f t="shared" si="24"/>
        <v>1.25</v>
      </c>
      <c r="AA142" s="8">
        <f t="shared" si="25"/>
        <v>1.25</v>
      </c>
      <c r="AB142" s="8">
        <f t="shared" si="26"/>
        <v>1.25</v>
      </c>
      <c r="AC142" s="8"/>
      <c r="AD142" s="10"/>
      <c r="AE142" s="10"/>
      <c r="AF142" s="10"/>
      <c r="AG142" s="28">
        <f t="shared" si="27"/>
        <v>1.6666666666666665</v>
      </c>
      <c r="AH142" s="10"/>
      <c r="AI142" s="12"/>
      <c r="AJ142" s="12">
        <f t="shared" si="28"/>
        <v>0.625</v>
      </c>
      <c r="AK142" s="12"/>
      <c r="AL142" s="14">
        <f t="shared" si="29"/>
        <v>0.41666666666666663</v>
      </c>
      <c r="AM142" s="14"/>
      <c r="AN142" s="14"/>
      <c r="AO142" s="14"/>
      <c r="AP142" s="27">
        <f t="shared" si="30"/>
        <v>0.41666666666666663</v>
      </c>
      <c r="AQ142" s="14"/>
      <c r="AR142" s="16"/>
      <c r="AS142" s="16">
        <v>20</v>
      </c>
      <c r="AT142" s="18"/>
      <c r="AU142" s="18"/>
      <c r="AV142" s="18"/>
    </row>
    <row r="143" spans="1:48" x14ac:dyDescent="0.35">
      <c r="A143" s="23" t="s">
        <v>228</v>
      </c>
      <c r="B143" s="2" t="s">
        <v>199</v>
      </c>
      <c r="C143" s="23">
        <v>3</v>
      </c>
      <c r="D143" s="4">
        <v>12</v>
      </c>
      <c r="E143" s="4"/>
      <c r="F143" s="4"/>
      <c r="G143" s="4"/>
      <c r="H143" s="4"/>
      <c r="I143" s="4"/>
      <c r="J143" s="6"/>
      <c r="K143" s="6">
        <v>0</v>
      </c>
      <c r="L143" s="6"/>
      <c r="M143" s="6"/>
      <c r="N143" s="6"/>
      <c r="O143" s="6"/>
      <c r="P143" s="8">
        <f t="shared" si="22"/>
        <v>0.25</v>
      </c>
      <c r="Q143" s="8"/>
      <c r="R143" s="8">
        <f t="shared" si="23"/>
        <v>0.125</v>
      </c>
      <c r="S143" s="8"/>
      <c r="T143" s="8"/>
      <c r="U143" s="8"/>
      <c r="V143" s="8"/>
      <c r="W143" s="8"/>
      <c r="X143" s="8"/>
      <c r="Y143" s="8"/>
      <c r="Z143" s="8">
        <f t="shared" si="24"/>
        <v>0.75</v>
      </c>
      <c r="AA143" s="8">
        <f t="shared" si="25"/>
        <v>0.75</v>
      </c>
      <c r="AB143" s="8">
        <f t="shared" si="26"/>
        <v>0.75</v>
      </c>
      <c r="AC143" s="8"/>
      <c r="AD143" s="10"/>
      <c r="AE143" s="10"/>
      <c r="AF143" s="10"/>
      <c r="AG143" s="28">
        <f t="shared" si="27"/>
        <v>1</v>
      </c>
      <c r="AH143" s="10"/>
      <c r="AI143" s="12"/>
      <c r="AJ143" s="12">
        <f t="shared" si="28"/>
        <v>0.375</v>
      </c>
      <c r="AK143" s="12"/>
      <c r="AL143" s="14">
        <f t="shared" si="29"/>
        <v>0.25</v>
      </c>
      <c r="AM143" s="14"/>
      <c r="AN143" s="14"/>
      <c r="AO143" s="14"/>
      <c r="AP143" s="27">
        <f t="shared" si="30"/>
        <v>0.25</v>
      </c>
      <c r="AQ143" s="14">
        <v>0</v>
      </c>
      <c r="AR143" s="16"/>
      <c r="AS143" s="16">
        <v>0</v>
      </c>
      <c r="AT143" s="18"/>
      <c r="AU143" s="18"/>
      <c r="AV143" s="18"/>
    </row>
    <row r="144" spans="1:48" x14ac:dyDescent="0.35">
      <c r="A144" s="23" t="s">
        <v>228</v>
      </c>
      <c r="B144" s="2" t="s">
        <v>200</v>
      </c>
      <c r="C144" s="23">
        <v>1</v>
      </c>
      <c r="D144" s="4">
        <v>4</v>
      </c>
      <c r="E144" s="4"/>
      <c r="F144" s="4"/>
      <c r="G144" s="4"/>
      <c r="H144" s="4"/>
      <c r="I144" s="4"/>
      <c r="J144" s="6"/>
      <c r="K144" s="6">
        <v>0</v>
      </c>
      <c r="L144" s="6"/>
      <c r="M144" s="6"/>
      <c r="N144" s="6"/>
      <c r="O144" s="6"/>
      <c r="P144" s="8">
        <f t="shared" si="22"/>
        <v>8.3333333333333329E-2</v>
      </c>
      <c r="Q144" s="8"/>
      <c r="R144" s="8">
        <f t="shared" si="23"/>
        <v>4.1666666666666664E-2</v>
      </c>
      <c r="S144" s="8"/>
      <c r="T144" s="8"/>
      <c r="U144" s="8"/>
      <c r="V144" s="8"/>
      <c r="W144" s="8"/>
      <c r="X144" s="8"/>
      <c r="Y144" s="8"/>
      <c r="Z144" s="8">
        <f t="shared" si="24"/>
        <v>0.25</v>
      </c>
      <c r="AA144" s="8">
        <f t="shared" si="25"/>
        <v>0.25</v>
      </c>
      <c r="AB144" s="8">
        <f t="shared" si="26"/>
        <v>0.25</v>
      </c>
      <c r="AC144" s="8"/>
      <c r="AD144" s="10"/>
      <c r="AE144" s="10"/>
      <c r="AF144" s="10"/>
      <c r="AG144" s="28">
        <f t="shared" si="27"/>
        <v>0.33333333333333331</v>
      </c>
      <c r="AH144" s="10"/>
      <c r="AI144" s="12"/>
      <c r="AJ144" s="12">
        <f t="shared" si="28"/>
        <v>0.125</v>
      </c>
      <c r="AK144" s="12"/>
      <c r="AL144" s="14">
        <f t="shared" si="29"/>
        <v>8.3333333333333329E-2</v>
      </c>
      <c r="AM144" s="14"/>
      <c r="AN144" s="14"/>
      <c r="AO144" s="14"/>
      <c r="AP144" s="27">
        <f t="shared" si="30"/>
        <v>8.3333333333333329E-2</v>
      </c>
      <c r="AQ144" s="14">
        <v>0</v>
      </c>
      <c r="AR144" s="16"/>
      <c r="AS144" s="16">
        <v>0</v>
      </c>
      <c r="AT144" s="18"/>
      <c r="AU144" s="18"/>
      <c r="AV144" s="18"/>
    </row>
    <row r="145" spans="1:48" x14ac:dyDescent="0.35">
      <c r="A145" s="23" t="s">
        <v>228</v>
      </c>
      <c r="B145" s="2" t="s">
        <v>201</v>
      </c>
      <c r="C145" s="23">
        <v>2</v>
      </c>
      <c r="D145" s="4">
        <v>8</v>
      </c>
      <c r="E145" s="4"/>
      <c r="F145" s="4"/>
      <c r="G145" s="4"/>
      <c r="H145" s="4"/>
      <c r="I145" s="4"/>
      <c r="J145" s="6"/>
      <c r="K145" s="6">
        <v>0</v>
      </c>
      <c r="L145" s="6"/>
      <c r="M145" s="6"/>
      <c r="N145" s="6"/>
      <c r="O145" s="6"/>
      <c r="P145" s="8">
        <f t="shared" si="22"/>
        <v>0.16666666666666666</v>
      </c>
      <c r="Q145" s="8"/>
      <c r="R145" s="8">
        <f t="shared" si="23"/>
        <v>8.3333333333333329E-2</v>
      </c>
      <c r="S145" s="8"/>
      <c r="T145" s="8"/>
      <c r="U145" s="8"/>
      <c r="V145" s="8"/>
      <c r="W145" s="8"/>
      <c r="X145" s="8"/>
      <c r="Y145" s="8"/>
      <c r="Z145" s="8">
        <f t="shared" si="24"/>
        <v>0.5</v>
      </c>
      <c r="AA145" s="8">
        <f t="shared" si="25"/>
        <v>0.5</v>
      </c>
      <c r="AB145" s="8">
        <f t="shared" si="26"/>
        <v>0.5</v>
      </c>
      <c r="AC145" s="8"/>
      <c r="AD145" s="10"/>
      <c r="AE145" s="10"/>
      <c r="AF145" s="10"/>
      <c r="AG145" s="28">
        <f t="shared" si="27"/>
        <v>0.66666666666666663</v>
      </c>
      <c r="AH145" s="10"/>
      <c r="AI145" s="12"/>
      <c r="AJ145" s="12">
        <f t="shared" si="28"/>
        <v>0.25</v>
      </c>
      <c r="AK145" s="12"/>
      <c r="AL145" s="14">
        <f t="shared" si="29"/>
        <v>0.16666666666666666</v>
      </c>
      <c r="AM145" s="14"/>
      <c r="AN145" s="14"/>
      <c r="AO145" s="14"/>
      <c r="AP145" s="27">
        <f t="shared" si="30"/>
        <v>0.16666666666666666</v>
      </c>
      <c r="AQ145" s="14">
        <v>0</v>
      </c>
      <c r="AR145" s="16"/>
      <c r="AS145" s="16">
        <v>0</v>
      </c>
      <c r="AT145" s="18"/>
      <c r="AU145" s="18"/>
      <c r="AV145" s="18"/>
    </row>
    <row r="146" spans="1:48" x14ac:dyDescent="0.35">
      <c r="A146" s="23" t="s">
        <v>228</v>
      </c>
      <c r="B146" s="2" t="s">
        <v>202</v>
      </c>
      <c r="C146" s="23">
        <v>1</v>
      </c>
      <c r="D146" s="4">
        <v>4</v>
      </c>
      <c r="E146" s="4"/>
      <c r="F146" s="4"/>
      <c r="G146" s="4"/>
      <c r="H146" s="4"/>
      <c r="I146" s="4"/>
      <c r="J146" s="6"/>
      <c r="K146" s="6">
        <v>0</v>
      </c>
      <c r="L146" s="6"/>
      <c r="M146" s="6"/>
      <c r="N146" s="6"/>
      <c r="O146" s="6"/>
      <c r="P146" s="8">
        <f t="shared" si="22"/>
        <v>8.3333333333333329E-2</v>
      </c>
      <c r="Q146" s="8"/>
      <c r="R146" s="8">
        <f t="shared" si="23"/>
        <v>4.1666666666666664E-2</v>
      </c>
      <c r="S146" s="8"/>
      <c r="T146" s="8"/>
      <c r="U146" s="8"/>
      <c r="V146" s="8"/>
      <c r="W146" s="8"/>
      <c r="X146" s="8"/>
      <c r="Y146" s="8"/>
      <c r="Z146" s="8">
        <f t="shared" si="24"/>
        <v>0.25</v>
      </c>
      <c r="AA146" s="8">
        <f t="shared" si="25"/>
        <v>0.25</v>
      </c>
      <c r="AB146" s="8">
        <f t="shared" si="26"/>
        <v>0.25</v>
      </c>
      <c r="AC146" s="8"/>
      <c r="AD146" s="10"/>
      <c r="AE146" s="10"/>
      <c r="AF146" s="10"/>
      <c r="AG146" s="28">
        <f t="shared" si="27"/>
        <v>0.33333333333333331</v>
      </c>
      <c r="AH146" s="10"/>
      <c r="AI146" s="12"/>
      <c r="AJ146" s="12">
        <f t="shared" si="28"/>
        <v>0.125</v>
      </c>
      <c r="AK146" s="12"/>
      <c r="AL146" s="14">
        <f t="shared" si="29"/>
        <v>8.3333333333333329E-2</v>
      </c>
      <c r="AM146" s="14"/>
      <c r="AN146" s="14"/>
      <c r="AO146" s="14"/>
      <c r="AP146" s="27">
        <f t="shared" si="30"/>
        <v>8.3333333333333329E-2</v>
      </c>
      <c r="AQ146" s="14">
        <v>0</v>
      </c>
      <c r="AR146" s="16"/>
      <c r="AS146" s="16">
        <v>0</v>
      </c>
      <c r="AT146" s="18"/>
      <c r="AU146" s="18"/>
      <c r="AV146" s="18"/>
    </row>
    <row r="147" spans="1:48" x14ac:dyDescent="0.35">
      <c r="A147" s="23" t="s">
        <v>228</v>
      </c>
      <c r="B147" s="2" t="s">
        <v>203</v>
      </c>
      <c r="C147" s="23">
        <v>1</v>
      </c>
      <c r="D147" s="4">
        <v>4</v>
      </c>
      <c r="E147" s="4"/>
      <c r="F147" s="4"/>
      <c r="G147" s="4">
        <v>2</v>
      </c>
      <c r="H147" s="4"/>
      <c r="I147" s="4"/>
      <c r="J147" s="6"/>
      <c r="K147" s="6">
        <v>4</v>
      </c>
      <c r="L147" s="6"/>
      <c r="M147" s="6"/>
      <c r="N147" s="6"/>
      <c r="O147" s="6"/>
      <c r="P147" s="8">
        <f t="shared" si="22"/>
        <v>8.3333333333333329E-2</v>
      </c>
      <c r="Q147" s="8"/>
      <c r="R147" s="8">
        <f t="shared" si="23"/>
        <v>4.1666666666666664E-2</v>
      </c>
      <c r="S147" s="8"/>
      <c r="T147" s="8"/>
      <c r="U147" s="8"/>
      <c r="V147" s="8"/>
      <c r="W147" s="8"/>
      <c r="X147" s="8"/>
      <c r="Y147" s="8"/>
      <c r="Z147" s="8">
        <f t="shared" si="24"/>
        <v>0.25</v>
      </c>
      <c r="AA147" s="8">
        <f t="shared" si="25"/>
        <v>0.25</v>
      </c>
      <c r="AB147" s="8">
        <f t="shared" si="26"/>
        <v>0.25</v>
      </c>
      <c r="AC147" s="8"/>
      <c r="AD147" s="10"/>
      <c r="AE147" s="10"/>
      <c r="AF147" s="10"/>
      <c r="AG147" s="28">
        <f t="shared" si="27"/>
        <v>0.33333333333333331</v>
      </c>
      <c r="AH147" s="10"/>
      <c r="AI147" s="12"/>
      <c r="AJ147" s="12">
        <f t="shared" si="28"/>
        <v>0.125</v>
      </c>
      <c r="AK147" s="12"/>
      <c r="AL147" s="14">
        <f t="shared" si="29"/>
        <v>8.3333333333333329E-2</v>
      </c>
      <c r="AM147" s="14"/>
      <c r="AN147" s="14"/>
      <c r="AO147" s="14"/>
      <c r="AP147" s="27">
        <f t="shared" si="30"/>
        <v>8.3333333333333329E-2</v>
      </c>
      <c r="AQ147" s="14">
        <v>0</v>
      </c>
      <c r="AR147" s="16"/>
      <c r="AS147" s="16">
        <v>4</v>
      </c>
      <c r="AT147" s="18"/>
      <c r="AU147" s="18"/>
      <c r="AV147" s="18"/>
    </row>
    <row r="148" spans="1:48" x14ac:dyDescent="0.35">
      <c r="A148" s="23" t="s">
        <v>228</v>
      </c>
      <c r="B148" s="2" t="s">
        <v>204</v>
      </c>
      <c r="C148" s="23">
        <v>1</v>
      </c>
      <c r="D148" s="4">
        <v>4</v>
      </c>
      <c r="E148" s="4"/>
      <c r="F148" s="4"/>
      <c r="G148" s="4"/>
      <c r="H148" s="4"/>
      <c r="I148" s="4"/>
      <c r="J148" s="6"/>
      <c r="K148" s="6">
        <v>0</v>
      </c>
      <c r="L148" s="6"/>
      <c r="M148" s="6"/>
      <c r="N148" s="6"/>
      <c r="O148" s="6"/>
      <c r="P148" s="8">
        <f t="shared" si="22"/>
        <v>8.3333333333333329E-2</v>
      </c>
      <c r="Q148" s="8"/>
      <c r="R148" s="8">
        <f t="shared" si="23"/>
        <v>4.1666666666666664E-2</v>
      </c>
      <c r="S148" s="8"/>
      <c r="T148" s="8"/>
      <c r="U148" s="8"/>
      <c r="V148" s="8"/>
      <c r="W148" s="8"/>
      <c r="X148" s="8"/>
      <c r="Y148" s="8"/>
      <c r="Z148" s="8">
        <f t="shared" si="24"/>
        <v>0.25</v>
      </c>
      <c r="AA148" s="8">
        <f t="shared" si="25"/>
        <v>0.25</v>
      </c>
      <c r="AB148" s="8">
        <f t="shared" si="26"/>
        <v>0.25</v>
      </c>
      <c r="AC148" s="8"/>
      <c r="AD148" s="10"/>
      <c r="AE148" s="10"/>
      <c r="AF148" s="10"/>
      <c r="AG148" s="28">
        <f t="shared" si="27"/>
        <v>0.33333333333333331</v>
      </c>
      <c r="AH148" s="10"/>
      <c r="AI148" s="12"/>
      <c r="AJ148" s="12">
        <f t="shared" si="28"/>
        <v>0.125</v>
      </c>
      <c r="AK148" s="12"/>
      <c r="AL148" s="14">
        <f t="shared" si="29"/>
        <v>8.3333333333333329E-2</v>
      </c>
      <c r="AM148" s="14"/>
      <c r="AN148" s="14"/>
      <c r="AO148" s="14"/>
      <c r="AP148" s="27">
        <f t="shared" si="30"/>
        <v>8.3333333333333329E-2</v>
      </c>
      <c r="AQ148" s="14">
        <v>0</v>
      </c>
      <c r="AR148" s="16"/>
      <c r="AS148" s="16">
        <v>0</v>
      </c>
      <c r="AT148" s="18"/>
      <c r="AU148" s="18"/>
      <c r="AV148" s="18"/>
    </row>
    <row r="149" spans="1:48" x14ac:dyDescent="0.35">
      <c r="A149" s="23" t="s">
        <v>228</v>
      </c>
      <c r="B149" s="2" t="s">
        <v>205</v>
      </c>
      <c r="C149" s="23">
        <v>1</v>
      </c>
      <c r="D149" s="4">
        <v>4</v>
      </c>
      <c r="E149" s="4"/>
      <c r="F149" s="4"/>
      <c r="G149" s="4"/>
      <c r="H149" s="4"/>
      <c r="I149" s="4"/>
      <c r="J149" s="6"/>
      <c r="K149" s="6">
        <v>0</v>
      </c>
      <c r="L149" s="6"/>
      <c r="M149" s="6"/>
      <c r="N149" s="6"/>
      <c r="O149" s="6"/>
      <c r="P149" s="8">
        <f t="shared" si="22"/>
        <v>8.3333333333333329E-2</v>
      </c>
      <c r="Q149" s="8"/>
      <c r="R149" s="8">
        <f t="shared" si="23"/>
        <v>4.1666666666666664E-2</v>
      </c>
      <c r="S149" s="8"/>
      <c r="T149" s="8"/>
      <c r="U149" s="8"/>
      <c r="V149" s="8"/>
      <c r="W149" s="8"/>
      <c r="X149" s="8"/>
      <c r="Y149" s="8"/>
      <c r="Z149" s="8">
        <f t="shared" si="24"/>
        <v>0.25</v>
      </c>
      <c r="AA149" s="8">
        <f t="shared" si="25"/>
        <v>0.25</v>
      </c>
      <c r="AB149" s="8">
        <f t="shared" si="26"/>
        <v>0.25</v>
      </c>
      <c r="AC149" s="8"/>
      <c r="AD149" s="10"/>
      <c r="AE149" s="10"/>
      <c r="AF149" s="10"/>
      <c r="AG149" s="28">
        <f t="shared" si="27"/>
        <v>0.33333333333333331</v>
      </c>
      <c r="AH149" s="10"/>
      <c r="AI149" s="12"/>
      <c r="AJ149" s="12">
        <f t="shared" si="28"/>
        <v>0.125</v>
      </c>
      <c r="AK149" s="12"/>
      <c r="AL149" s="14">
        <f t="shared" si="29"/>
        <v>8.3333333333333329E-2</v>
      </c>
      <c r="AM149" s="14"/>
      <c r="AN149" s="14"/>
      <c r="AO149" s="14"/>
      <c r="AP149" s="27">
        <f t="shared" si="30"/>
        <v>8.3333333333333329E-2</v>
      </c>
      <c r="AQ149" s="14"/>
      <c r="AR149" s="16"/>
      <c r="AS149" s="16">
        <v>0</v>
      </c>
      <c r="AT149" s="18"/>
      <c r="AU149" s="18"/>
      <c r="AV149" s="18"/>
    </row>
    <row r="150" spans="1:48" x14ac:dyDescent="0.35">
      <c r="A150" s="23" t="s">
        <v>228</v>
      </c>
      <c r="B150" s="2" t="s">
        <v>206</v>
      </c>
      <c r="C150" s="23">
        <v>1</v>
      </c>
      <c r="D150" s="4">
        <v>4</v>
      </c>
      <c r="E150" s="4"/>
      <c r="F150" s="4"/>
      <c r="G150" s="4"/>
      <c r="H150" s="4"/>
      <c r="I150" s="4"/>
      <c r="J150" s="6"/>
      <c r="K150" s="6">
        <v>4</v>
      </c>
      <c r="L150" s="6"/>
      <c r="M150" s="6"/>
      <c r="N150" s="6"/>
      <c r="O150" s="6"/>
      <c r="P150" s="8">
        <f t="shared" si="22"/>
        <v>8.3333333333333329E-2</v>
      </c>
      <c r="Q150" s="8"/>
      <c r="R150" s="8">
        <f t="shared" si="23"/>
        <v>4.1666666666666664E-2</v>
      </c>
      <c r="S150" s="8"/>
      <c r="T150" s="8"/>
      <c r="U150" s="8"/>
      <c r="V150" s="8"/>
      <c r="W150" s="8"/>
      <c r="X150" s="8"/>
      <c r="Y150" s="8"/>
      <c r="Z150" s="8">
        <f t="shared" si="24"/>
        <v>0.25</v>
      </c>
      <c r="AA150" s="8">
        <f t="shared" si="25"/>
        <v>0.25</v>
      </c>
      <c r="AB150" s="8">
        <f t="shared" si="26"/>
        <v>0.25</v>
      </c>
      <c r="AC150" s="8"/>
      <c r="AD150" s="10"/>
      <c r="AE150" s="10"/>
      <c r="AF150" s="10"/>
      <c r="AG150" s="28">
        <f t="shared" si="27"/>
        <v>0.33333333333333331</v>
      </c>
      <c r="AH150" s="10"/>
      <c r="AI150" s="12"/>
      <c r="AJ150" s="12">
        <f t="shared" si="28"/>
        <v>0.125</v>
      </c>
      <c r="AK150" s="12"/>
      <c r="AL150" s="14">
        <f t="shared" si="29"/>
        <v>8.3333333333333329E-2</v>
      </c>
      <c r="AM150" s="14"/>
      <c r="AN150" s="14"/>
      <c r="AO150" s="14"/>
      <c r="AP150" s="27">
        <f t="shared" si="30"/>
        <v>8.3333333333333329E-2</v>
      </c>
      <c r="AQ150" s="14"/>
      <c r="AR150" s="16"/>
      <c r="AS150" s="16">
        <v>4</v>
      </c>
      <c r="AT150" s="18"/>
      <c r="AU150" s="18"/>
      <c r="AV150" s="18"/>
    </row>
    <row r="151" spans="1:48" x14ac:dyDescent="0.35">
      <c r="A151" s="23" t="s">
        <v>228</v>
      </c>
      <c r="B151" s="2" t="s">
        <v>207</v>
      </c>
      <c r="C151" s="23">
        <v>1</v>
      </c>
      <c r="D151" s="4">
        <v>4</v>
      </c>
      <c r="E151" s="4"/>
      <c r="F151" s="4"/>
      <c r="G151" s="4"/>
      <c r="H151" s="4"/>
      <c r="I151" s="4"/>
      <c r="J151" s="6"/>
      <c r="K151" s="6">
        <v>0</v>
      </c>
      <c r="L151" s="6"/>
      <c r="M151" s="6"/>
      <c r="N151" s="6"/>
      <c r="O151" s="6"/>
      <c r="P151" s="8">
        <f t="shared" si="22"/>
        <v>8.3333333333333329E-2</v>
      </c>
      <c r="Q151" s="8"/>
      <c r="R151" s="8">
        <f t="shared" si="23"/>
        <v>4.1666666666666664E-2</v>
      </c>
      <c r="S151" s="8"/>
      <c r="T151" s="8"/>
      <c r="U151" s="8"/>
      <c r="V151" s="8"/>
      <c r="W151" s="8"/>
      <c r="X151" s="8"/>
      <c r="Y151" s="8"/>
      <c r="Z151" s="8">
        <f t="shared" si="24"/>
        <v>0.25</v>
      </c>
      <c r="AA151" s="8">
        <f t="shared" si="25"/>
        <v>0.25</v>
      </c>
      <c r="AB151" s="8">
        <f t="shared" si="26"/>
        <v>0.25</v>
      </c>
      <c r="AC151" s="8"/>
      <c r="AD151" s="10"/>
      <c r="AE151" s="10"/>
      <c r="AF151" s="10"/>
      <c r="AG151" s="28">
        <f t="shared" si="27"/>
        <v>0.33333333333333331</v>
      </c>
      <c r="AH151" s="10"/>
      <c r="AI151" s="12"/>
      <c r="AJ151" s="12">
        <f t="shared" si="28"/>
        <v>0.125</v>
      </c>
      <c r="AK151" s="12"/>
      <c r="AL151" s="14">
        <f t="shared" si="29"/>
        <v>8.3333333333333329E-2</v>
      </c>
      <c r="AM151" s="14"/>
      <c r="AN151" s="14"/>
      <c r="AO151" s="14"/>
      <c r="AP151" s="27">
        <f t="shared" si="30"/>
        <v>8.3333333333333329E-2</v>
      </c>
      <c r="AQ151" s="14"/>
      <c r="AR151" s="16"/>
      <c r="AS151" s="16">
        <v>0</v>
      </c>
      <c r="AT151" s="18"/>
      <c r="AU151" s="18"/>
      <c r="AV151" s="18"/>
    </row>
    <row r="152" spans="1:48" x14ac:dyDescent="0.35">
      <c r="A152" s="23" t="s">
        <v>228</v>
      </c>
      <c r="B152" s="2" t="s">
        <v>208</v>
      </c>
      <c r="C152" s="23">
        <v>1</v>
      </c>
      <c r="D152" s="4">
        <v>4</v>
      </c>
      <c r="E152" s="4"/>
      <c r="F152" s="4"/>
      <c r="G152" s="4"/>
      <c r="H152" s="4"/>
      <c r="I152" s="4"/>
      <c r="J152" s="6"/>
      <c r="K152" s="6">
        <v>0</v>
      </c>
      <c r="L152" s="6"/>
      <c r="M152" s="6"/>
      <c r="N152" s="6"/>
      <c r="O152" s="6"/>
      <c r="P152" s="8">
        <f t="shared" si="22"/>
        <v>8.3333333333333329E-2</v>
      </c>
      <c r="Q152" s="8"/>
      <c r="R152" s="8">
        <f t="shared" si="23"/>
        <v>4.1666666666666664E-2</v>
      </c>
      <c r="S152" s="8"/>
      <c r="T152" s="8"/>
      <c r="U152" s="8"/>
      <c r="V152" s="8"/>
      <c r="W152" s="8"/>
      <c r="X152" s="8"/>
      <c r="Y152" s="8"/>
      <c r="Z152" s="8">
        <f t="shared" si="24"/>
        <v>0.25</v>
      </c>
      <c r="AA152" s="8">
        <f t="shared" si="25"/>
        <v>0.25</v>
      </c>
      <c r="AB152" s="8">
        <f t="shared" si="26"/>
        <v>0.25</v>
      </c>
      <c r="AC152" s="8"/>
      <c r="AD152" s="10"/>
      <c r="AE152" s="10"/>
      <c r="AF152" s="10"/>
      <c r="AG152" s="28">
        <f t="shared" si="27"/>
        <v>0.33333333333333331</v>
      </c>
      <c r="AH152" s="10"/>
      <c r="AI152" s="12"/>
      <c r="AJ152" s="12">
        <f t="shared" si="28"/>
        <v>0.125</v>
      </c>
      <c r="AK152" s="12"/>
      <c r="AL152" s="14">
        <f t="shared" si="29"/>
        <v>8.3333333333333329E-2</v>
      </c>
      <c r="AM152" s="14"/>
      <c r="AN152" s="14"/>
      <c r="AO152" s="14"/>
      <c r="AP152" s="27">
        <f t="shared" si="30"/>
        <v>8.3333333333333329E-2</v>
      </c>
      <c r="AQ152" s="14"/>
      <c r="AR152" s="16"/>
      <c r="AS152" s="16">
        <v>0</v>
      </c>
      <c r="AT152" s="18"/>
      <c r="AU152" s="18"/>
      <c r="AV152" s="18"/>
    </row>
    <row r="153" spans="1:48" x14ac:dyDescent="0.35">
      <c r="A153" s="23" t="s">
        <v>228</v>
      </c>
      <c r="B153" s="2" t="s">
        <v>209</v>
      </c>
      <c r="C153" s="23">
        <v>5</v>
      </c>
      <c r="D153" s="4">
        <v>20</v>
      </c>
      <c r="E153" s="4"/>
      <c r="F153" s="4"/>
      <c r="G153" s="4"/>
      <c r="H153" s="4"/>
      <c r="I153" s="4"/>
      <c r="J153" s="6"/>
      <c r="K153" s="6">
        <v>0</v>
      </c>
      <c r="L153" s="6"/>
      <c r="M153" s="6"/>
      <c r="N153" s="6"/>
      <c r="O153" s="6"/>
      <c r="P153" s="8">
        <f t="shared" si="22"/>
        <v>0.41666666666666663</v>
      </c>
      <c r="Q153" s="8"/>
      <c r="R153" s="8">
        <f t="shared" si="23"/>
        <v>0.20833333333333331</v>
      </c>
      <c r="S153" s="8"/>
      <c r="T153" s="8"/>
      <c r="U153" s="8"/>
      <c r="V153" s="8"/>
      <c r="W153" s="8"/>
      <c r="X153" s="8"/>
      <c r="Y153" s="8"/>
      <c r="Z153" s="8">
        <f t="shared" si="24"/>
        <v>1.25</v>
      </c>
      <c r="AA153" s="8">
        <f t="shared" si="25"/>
        <v>1.25</v>
      </c>
      <c r="AB153" s="8">
        <f t="shared" si="26"/>
        <v>1.25</v>
      </c>
      <c r="AC153" s="8"/>
      <c r="AD153" s="10"/>
      <c r="AE153" s="10"/>
      <c r="AF153" s="10"/>
      <c r="AG153" s="28">
        <f t="shared" si="27"/>
        <v>1.6666666666666665</v>
      </c>
      <c r="AH153" s="10"/>
      <c r="AI153" s="12"/>
      <c r="AJ153" s="12">
        <f t="shared" si="28"/>
        <v>0.625</v>
      </c>
      <c r="AK153" s="12"/>
      <c r="AL153" s="14">
        <f t="shared" si="29"/>
        <v>0.41666666666666663</v>
      </c>
      <c r="AM153" s="14"/>
      <c r="AN153" s="14"/>
      <c r="AO153" s="14"/>
      <c r="AP153" s="27">
        <f t="shared" si="30"/>
        <v>0.41666666666666663</v>
      </c>
      <c r="AQ153" s="14"/>
      <c r="AR153" s="16"/>
      <c r="AS153" s="16">
        <v>25</v>
      </c>
      <c r="AT153" s="18"/>
      <c r="AU153" s="18"/>
      <c r="AV153" s="18"/>
    </row>
    <row r="154" spans="1:48" x14ac:dyDescent="0.35">
      <c r="A154" s="23" t="s">
        <v>228</v>
      </c>
      <c r="B154" s="2" t="s">
        <v>210</v>
      </c>
      <c r="C154" s="23">
        <v>3</v>
      </c>
      <c r="D154" s="4">
        <v>12</v>
      </c>
      <c r="E154" s="4"/>
      <c r="F154" s="4"/>
      <c r="G154" s="4"/>
      <c r="H154" s="4"/>
      <c r="I154" s="4"/>
      <c r="J154" s="6"/>
      <c r="K154" s="6">
        <v>12</v>
      </c>
      <c r="L154" s="6"/>
      <c r="M154" s="6"/>
      <c r="N154" s="6"/>
      <c r="O154" s="6"/>
      <c r="P154" s="8">
        <f t="shared" si="22"/>
        <v>0.25</v>
      </c>
      <c r="Q154" s="8"/>
      <c r="R154" s="8">
        <f t="shared" si="23"/>
        <v>0.125</v>
      </c>
      <c r="S154" s="8"/>
      <c r="T154" s="8"/>
      <c r="U154" s="8"/>
      <c r="V154" s="8"/>
      <c r="W154" s="8"/>
      <c r="X154" s="8"/>
      <c r="Y154" s="8"/>
      <c r="Z154" s="8">
        <f t="shared" si="24"/>
        <v>0.75</v>
      </c>
      <c r="AA154" s="8">
        <f t="shared" si="25"/>
        <v>0.75</v>
      </c>
      <c r="AB154" s="8">
        <f t="shared" si="26"/>
        <v>0.75</v>
      </c>
      <c r="AC154" s="8"/>
      <c r="AD154" s="10"/>
      <c r="AE154" s="10"/>
      <c r="AF154" s="10"/>
      <c r="AG154" s="28">
        <f t="shared" si="27"/>
        <v>1</v>
      </c>
      <c r="AH154" s="10"/>
      <c r="AI154" s="12"/>
      <c r="AJ154" s="12">
        <f t="shared" si="28"/>
        <v>0.375</v>
      </c>
      <c r="AK154" s="12"/>
      <c r="AL154" s="14">
        <f t="shared" si="29"/>
        <v>0.25</v>
      </c>
      <c r="AM154" s="14"/>
      <c r="AN154" s="14"/>
      <c r="AO154" s="14"/>
      <c r="AP154" s="27">
        <f t="shared" si="30"/>
        <v>0.25</v>
      </c>
      <c r="AQ154" s="14"/>
      <c r="AR154" s="16"/>
      <c r="AS154" s="16">
        <v>9</v>
      </c>
      <c r="AT154" s="18"/>
      <c r="AU154" s="18"/>
      <c r="AV154" s="18"/>
    </row>
    <row r="155" spans="1:48" x14ac:dyDescent="0.35">
      <c r="A155" s="23" t="s">
        <v>228</v>
      </c>
      <c r="B155" s="2" t="s">
        <v>211</v>
      </c>
      <c r="C155" s="23">
        <v>2</v>
      </c>
      <c r="D155" s="4">
        <v>8</v>
      </c>
      <c r="E155" s="4"/>
      <c r="F155" s="4"/>
      <c r="G155" s="4">
        <v>2</v>
      </c>
      <c r="H155" s="4"/>
      <c r="I155" s="4"/>
      <c r="J155" s="6"/>
      <c r="K155" s="6">
        <v>0</v>
      </c>
      <c r="L155" s="6"/>
      <c r="M155" s="6"/>
      <c r="N155" s="6"/>
      <c r="O155" s="6"/>
      <c r="P155" s="8">
        <f t="shared" si="22"/>
        <v>0.16666666666666666</v>
      </c>
      <c r="Q155" s="8"/>
      <c r="R155" s="8">
        <f t="shared" si="23"/>
        <v>8.3333333333333329E-2</v>
      </c>
      <c r="S155" s="8"/>
      <c r="T155" s="8"/>
      <c r="U155" s="8"/>
      <c r="V155" s="8"/>
      <c r="W155" s="8"/>
      <c r="X155" s="8"/>
      <c r="Y155" s="8"/>
      <c r="Z155" s="8">
        <f t="shared" si="24"/>
        <v>0.5</v>
      </c>
      <c r="AA155" s="8">
        <f t="shared" si="25"/>
        <v>0.5</v>
      </c>
      <c r="AB155" s="8">
        <f t="shared" si="26"/>
        <v>0.5</v>
      </c>
      <c r="AC155" s="8"/>
      <c r="AD155" s="10"/>
      <c r="AE155" s="10"/>
      <c r="AF155" s="10"/>
      <c r="AG155" s="28">
        <f t="shared" si="27"/>
        <v>0.66666666666666663</v>
      </c>
      <c r="AH155" s="10"/>
      <c r="AI155" s="12"/>
      <c r="AJ155" s="12">
        <f t="shared" si="28"/>
        <v>0.25</v>
      </c>
      <c r="AK155" s="12"/>
      <c r="AL155" s="14">
        <f t="shared" si="29"/>
        <v>0.16666666666666666</v>
      </c>
      <c r="AM155" s="14"/>
      <c r="AN155" s="14"/>
      <c r="AO155" s="14"/>
      <c r="AP155" s="27">
        <f t="shared" si="30"/>
        <v>0.16666666666666666</v>
      </c>
      <c r="AQ155" s="14"/>
      <c r="AR155" s="16"/>
      <c r="AS155" s="16">
        <v>0</v>
      </c>
      <c r="AT155" s="18"/>
      <c r="AU155" s="18"/>
      <c r="AV155" s="18"/>
    </row>
    <row r="156" spans="1:48" x14ac:dyDescent="0.35">
      <c r="A156" s="23" t="s">
        <v>228</v>
      </c>
      <c r="B156" s="2" t="s">
        <v>212</v>
      </c>
      <c r="C156" s="23">
        <v>4</v>
      </c>
      <c r="D156" s="4">
        <v>16</v>
      </c>
      <c r="E156" s="4"/>
      <c r="F156" s="4"/>
      <c r="G156" s="4"/>
      <c r="H156" s="4"/>
      <c r="I156" s="4"/>
      <c r="J156" s="6"/>
      <c r="K156" s="6">
        <v>0</v>
      </c>
      <c r="L156" s="6"/>
      <c r="M156" s="6"/>
      <c r="N156" s="6"/>
      <c r="O156" s="6"/>
      <c r="P156" s="8">
        <f t="shared" si="22"/>
        <v>0.33333333333333331</v>
      </c>
      <c r="Q156" s="8"/>
      <c r="R156" s="8">
        <f t="shared" si="23"/>
        <v>0.16666666666666666</v>
      </c>
      <c r="S156" s="8"/>
      <c r="T156" s="8"/>
      <c r="U156" s="8"/>
      <c r="V156" s="8"/>
      <c r="W156" s="8"/>
      <c r="X156" s="8"/>
      <c r="Y156" s="8"/>
      <c r="Z156" s="8">
        <f t="shared" si="24"/>
        <v>1</v>
      </c>
      <c r="AA156" s="8">
        <f t="shared" si="25"/>
        <v>1</v>
      </c>
      <c r="AB156" s="8">
        <f t="shared" si="26"/>
        <v>1</v>
      </c>
      <c r="AC156" s="8"/>
      <c r="AD156" s="10"/>
      <c r="AE156" s="10"/>
      <c r="AF156" s="10"/>
      <c r="AG156" s="28">
        <f t="shared" si="27"/>
        <v>1.3333333333333333</v>
      </c>
      <c r="AH156" s="10"/>
      <c r="AI156" s="12"/>
      <c r="AJ156" s="12">
        <f t="shared" si="28"/>
        <v>0.5</v>
      </c>
      <c r="AK156" s="12"/>
      <c r="AL156" s="14">
        <f t="shared" si="29"/>
        <v>0.33333333333333331</v>
      </c>
      <c r="AM156" s="14"/>
      <c r="AN156" s="14"/>
      <c r="AO156" s="14"/>
      <c r="AP156" s="27">
        <f t="shared" si="30"/>
        <v>0.33333333333333331</v>
      </c>
      <c r="AQ156" s="14"/>
      <c r="AR156" s="16"/>
      <c r="AS156" s="16">
        <v>0</v>
      </c>
      <c r="AT156" s="18"/>
      <c r="AU156" s="18"/>
      <c r="AV156" s="18"/>
    </row>
    <row r="157" spans="1:48" x14ac:dyDescent="0.35">
      <c r="A157" s="23" t="s">
        <v>228</v>
      </c>
      <c r="B157" s="2" t="s">
        <v>213</v>
      </c>
      <c r="C157" s="23">
        <v>7</v>
      </c>
      <c r="D157" s="4">
        <v>28</v>
      </c>
      <c r="E157" s="4"/>
      <c r="F157" s="4"/>
      <c r="G157" s="4"/>
      <c r="H157" s="4"/>
      <c r="I157" s="4"/>
      <c r="J157" s="6"/>
      <c r="K157" s="6">
        <v>0</v>
      </c>
      <c r="L157" s="6"/>
      <c r="M157" s="6"/>
      <c r="N157" s="6"/>
      <c r="O157" s="6"/>
      <c r="P157" s="8">
        <f t="shared" si="22"/>
        <v>0.58333333333333326</v>
      </c>
      <c r="Q157" s="8"/>
      <c r="R157" s="8">
        <f t="shared" si="23"/>
        <v>0.29166666666666663</v>
      </c>
      <c r="S157" s="8"/>
      <c r="T157" s="8"/>
      <c r="U157" s="8"/>
      <c r="V157" s="8"/>
      <c r="W157" s="8"/>
      <c r="X157" s="8"/>
      <c r="Y157" s="8"/>
      <c r="Z157" s="8">
        <f t="shared" si="24"/>
        <v>1.75</v>
      </c>
      <c r="AA157" s="8">
        <f t="shared" si="25"/>
        <v>1.75</v>
      </c>
      <c r="AB157" s="8">
        <f t="shared" si="26"/>
        <v>1.75</v>
      </c>
      <c r="AC157" s="8"/>
      <c r="AD157" s="10"/>
      <c r="AE157" s="10"/>
      <c r="AF157" s="10"/>
      <c r="AG157" s="28">
        <f t="shared" si="27"/>
        <v>2.333333333333333</v>
      </c>
      <c r="AH157" s="10"/>
      <c r="AI157" s="12"/>
      <c r="AJ157" s="12">
        <f t="shared" si="28"/>
        <v>0.875</v>
      </c>
      <c r="AK157" s="12"/>
      <c r="AL157" s="14">
        <f t="shared" si="29"/>
        <v>0.58333333333333326</v>
      </c>
      <c r="AM157" s="14"/>
      <c r="AN157" s="14"/>
      <c r="AO157" s="14"/>
      <c r="AP157" s="27">
        <f t="shared" si="30"/>
        <v>0.58333333333333326</v>
      </c>
      <c r="AQ157" s="14"/>
      <c r="AR157" s="16"/>
      <c r="AS157" s="16">
        <v>0</v>
      </c>
      <c r="AT157" s="18"/>
      <c r="AU157" s="18"/>
      <c r="AV157" s="18"/>
    </row>
    <row r="158" spans="1:48" x14ac:dyDescent="0.35">
      <c r="A158" s="23" t="s">
        <v>228</v>
      </c>
      <c r="B158" s="2" t="s">
        <v>214</v>
      </c>
      <c r="C158" s="23">
        <v>3</v>
      </c>
      <c r="D158" s="4">
        <v>12</v>
      </c>
      <c r="E158" s="4"/>
      <c r="F158" s="4"/>
      <c r="G158" s="4"/>
      <c r="H158" s="4"/>
      <c r="I158" s="4"/>
      <c r="J158" s="6"/>
      <c r="K158" s="6">
        <v>12</v>
      </c>
      <c r="L158" s="6"/>
      <c r="M158" s="6"/>
      <c r="N158" s="6"/>
      <c r="O158" s="6"/>
      <c r="P158" s="8">
        <f t="shared" si="22"/>
        <v>0.25</v>
      </c>
      <c r="Q158" s="8"/>
      <c r="R158" s="8">
        <f t="shared" si="23"/>
        <v>0.125</v>
      </c>
      <c r="S158" s="8"/>
      <c r="T158" s="8"/>
      <c r="U158" s="8"/>
      <c r="V158" s="8"/>
      <c r="W158" s="8"/>
      <c r="X158" s="8"/>
      <c r="Y158" s="8"/>
      <c r="Z158" s="8">
        <f t="shared" si="24"/>
        <v>0.75</v>
      </c>
      <c r="AA158" s="8">
        <f t="shared" si="25"/>
        <v>0.75</v>
      </c>
      <c r="AB158" s="8">
        <f t="shared" si="26"/>
        <v>0.75</v>
      </c>
      <c r="AC158" s="8"/>
      <c r="AD158" s="10"/>
      <c r="AE158" s="10"/>
      <c r="AF158" s="10"/>
      <c r="AG158" s="28">
        <f t="shared" si="27"/>
        <v>1</v>
      </c>
      <c r="AH158" s="10"/>
      <c r="AI158" s="12"/>
      <c r="AJ158" s="12">
        <f t="shared" si="28"/>
        <v>0.375</v>
      </c>
      <c r="AK158" s="12"/>
      <c r="AL158" s="14">
        <f t="shared" si="29"/>
        <v>0.25</v>
      </c>
      <c r="AM158" s="14"/>
      <c r="AN158" s="14"/>
      <c r="AO158" s="14"/>
      <c r="AP158" s="27">
        <f t="shared" si="30"/>
        <v>0.25</v>
      </c>
      <c r="AQ158" s="14"/>
      <c r="AR158" s="16"/>
      <c r="AS158" s="16">
        <v>12</v>
      </c>
      <c r="AT158" s="18"/>
      <c r="AU158" s="18"/>
      <c r="AV158" s="18"/>
    </row>
    <row r="159" spans="1:48" x14ac:dyDescent="0.35">
      <c r="A159" s="23" t="s">
        <v>228</v>
      </c>
      <c r="B159" s="2" t="s">
        <v>215</v>
      </c>
      <c r="C159" s="23">
        <v>1</v>
      </c>
      <c r="D159" s="4">
        <v>4</v>
      </c>
      <c r="E159" s="4"/>
      <c r="F159" s="4"/>
      <c r="G159" s="4"/>
      <c r="H159" s="4"/>
      <c r="I159" s="4"/>
      <c r="J159" s="6"/>
      <c r="K159" s="6">
        <v>0</v>
      </c>
      <c r="L159" s="6"/>
      <c r="M159" s="6"/>
      <c r="N159" s="6"/>
      <c r="O159" s="6"/>
      <c r="P159" s="8">
        <f t="shared" si="22"/>
        <v>8.3333333333333329E-2</v>
      </c>
      <c r="Q159" s="8"/>
      <c r="R159" s="8">
        <f t="shared" si="23"/>
        <v>4.1666666666666664E-2</v>
      </c>
      <c r="S159" s="8"/>
      <c r="T159" s="8"/>
      <c r="U159" s="8"/>
      <c r="V159" s="8"/>
      <c r="W159" s="8"/>
      <c r="X159" s="8"/>
      <c r="Y159" s="8"/>
      <c r="Z159" s="8">
        <f t="shared" si="24"/>
        <v>0.25</v>
      </c>
      <c r="AA159" s="8">
        <f t="shared" si="25"/>
        <v>0.25</v>
      </c>
      <c r="AB159" s="8">
        <f t="shared" si="26"/>
        <v>0.25</v>
      </c>
      <c r="AC159" s="8"/>
      <c r="AD159" s="10"/>
      <c r="AE159" s="10"/>
      <c r="AF159" s="10"/>
      <c r="AG159" s="28">
        <f t="shared" si="27"/>
        <v>0.33333333333333331</v>
      </c>
      <c r="AH159" s="10"/>
      <c r="AI159" s="12"/>
      <c r="AJ159" s="12">
        <f t="shared" si="28"/>
        <v>0.125</v>
      </c>
      <c r="AK159" s="12"/>
      <c r="AL159" s="14">
        <f t="shared" si="29"/>
        <v>8.3333333333333329E-2</v>
      </c>
      <c r="AM159" s="14"/>
      <c r="AN159" s="14"/>
      <c r="AO159" s="14"/>
      <c r="AP159" s="27">
        <f t="shared" si="30"/>
        <v>8.3333333333333329E-2</v>
      </c>
      <c r="AQ159" s="14"/>
      <c r="AR159" s="16"/>
      <c r="AS159" s="16">
        <v>2</v>
      </c>
      <c r="AT159" s="18"/>
      <c r="AU159" s="18"/>
      <c r="AV159" s="18"/>
    </row>
    <row r="160" spans="1:48" x14ac:dyDescent="0.35">
      <c r="A160" s="23" t="s">
        <v>228</v>
      </c>
      <c r="B160" s="2" t="s">
        <v>216</v>
      </c>
      <c r="C160" s="23">
        <v>1</v>
      </c>
      <c r="D160" s="4">
        <v>4</v>
      </c>
      <c r="E160" s="4"/>
      <c r="F160" s="4"/>
      <c r="G160" s="4"/>
      <c r="H160" s="4"/>
      <c r="I160" s="4"/>
      <c r="J160" s="6"/>
      <c r="K160" s="6">
        <v>0</v>
      </c>
      <c r="L160" s="6"/>
      <c r="M160" s="6"/>
      <c r="N160" s="6"/>
      <c r="O160" s="6"/>
      <c r="P160" s="8">
        <f t="shared" si="22"/>
        <v>8.3333333333333329E-2</v>
      </c>
      <c r="Q160" s="8"/>
      <c r="R160" s="8">
        <f t="shared" si="23"/>
        <v>4.1666666666666664E-2</v>
      </c>
      <c r="S160" s="8"/>
      <c r="T160" s="8"/>
      <c r="U160" s="8"/>
      <c r="V160" s="8"/>
      <c r="W160" s="8"/>
      <c r="X160" s="8"/>
      <c r="Y160" s="8"/>
      <c r="Z160" s="8">
        <f t="shared" si="24"/>
        <v>0.25</v>
      </c>
      <c r="AA160" s="8">
        <f t="shared" si="25"/>
        <v>0.25</v>
      </c>
      <c r="AB160" s="8">
        <f t="shared" si="26"/>
        <v>0.25</v>
      </c>
      <c r="AC160" s="8"/>
      <c r="AD160" s="10"/>
      <c r="AE160" s="10"/>
      <c r="AF160" s="10"/>
      <c r="AG160" s="28">
        <f t="shared" si="27"/>
        <v>0.33333333333333331</v>
      </c>
      <c r="AH160" s="10"/>
      <c r="AI160" s="12"/>
      <c r="AJ160" s="12">
        <f t="shared" si="28"/>
        <v>0.125</v>
      </c>
      <c r="AK160" s="12"/>
      <c r="AL160" s="14">
        <f t="shared" si="29"/>
        <v>8.3333333333333329E-2</v>
      </c>
      <c r="AM160" s="14"/>
      <c r="AN160" s="14"/>
      <c r="AO160" s="14"/>
      <c r="AP160" s="27">
        <f t="shared" si="30"/>
        <v>8.3333333333333329E-2</v>
      </c>
      <c r="AQ160" s="14"/>
      <c r="AR160" s="16"/>
      <c r="AS160" s="16">
        <v>2</v>
      </c>
      <c r="AT160" s="18"/>
      <c r="AU160" s="18"/>
      <c r="AV160" s="18"/>
    </row>
    <row r="161" spans="1:48" x14ac:dyDescent="0.35">
      <c r="A161" s="23" t="s">
        <v>228</v>
      </c>
      <c r="B161" s="2" t="s">
        <v>217</v>
      </c>
      <c r="C161" s="23">
        <v>1</v>
      </c>
      <c r="D161" s="4">
        <v>4</v>
      </c>
      <c r="E161" s="4"/>
      <c r="F161" s="4"/>
      <c r="G161" s="4"/>
      <c r="H161" s="4"/>
      <c r="I161" s="4"/>
      <c r="J161" s="6"/>
      <c r="K161" s="6">
        <v>0</v>
      </c>
      <c r="L161" s="6"/>
      <c r="M161" s="6"/>
      <c r="N161" s="6"/>
      <c r="O161" s="6"/>
      <c r="P161" s="8">
        <f t="shared" si="22"/>
        <v>8.3333333333333329E-2</v>
      </c>
      <c r="Q161" s="8"/>
      <c r="R161" s="8">
        <f t="shared" si="23"/>
        <v>4.1666666666666664E-2</v>
      </c>
      <c r="S161" s="8"/>
      <c r="T161" s="8"/>
      <c r="U161" s="8"/>
      <c r="V161" s="8"/>
      <c r="W161" s="8"/>
      <c r="X161" s="8"/>
      <c r="Y161" s="8"/>
      <c r="Z161" s="8">
        <f t="shared" si="24"/>
        <v>0.25</v>
      </c>
      <c r="AA161" s="8">
        <f t="shared" si="25"/>
        <v>0.25</v>
      </c>
      <c r="AB161" s="8">
        <f t="shared" si="26"/>
        <v>0.25</v>
      </c>
      <c r="AC161" s="8"/>
      <c r="AD161" s="10"/>
      <c r="AE161" s="10"/>
      <c r="AF161" s="10"/>
      <c r="AG161" s="28">
        <f t="shared" si="27"/>
        <v>0.33333333333333331</v>
      </c>
      <c r="AH161" s="10"/>
      <c r="AI161" s="12"/>
      <c r="AJ161" s="12">
        <f t="shared" si="28"/>
        <v>0.125</v>
      </c>
      <c r="AK161" s="12"/>
      <c r="AL161" s="14">
        <f t="shared" si="29"/>
        <v>8.3333333333333329E-2</v>
      </c>
      <c r="AM161" s="14"/>
      <c r="AN161" s="14"/>
      <c r="AO161" s="14"/>
      <c r="AP161" s="27">
        <f t="shared" si="30"/>
        <v>8.3333333333333329E-2</v>
      </c>
      <c r="AQ161" s="14"/>
      <c r="AR161" s="16"/>
      <c r="AS161" s="16">
        <v>0</v>
      </c>
      <c r="AT161" s="18"/>
      <c r="AU161" s="18"/>
      <c r="AV161" s="18"/>
    </row>
    <row r="162" spans="1:48" x14ac:dyDescent="0.35">
      <c r="A162" s="23" t="s">
        <v>228</v>
      </c>
      <c r="B162" s="2" t="s">
        <v>218</v>
      </c>
      <c r="C162" s="23">
        <v>1</v>
      </c>
      <c r="D162" s="4">
        <v>4</v>
      </c>
      <c r="E162" s="4"/>
      <c r="F162" s="4"/>
      <c r="G162" s="4"/>
      <c r="H162" s="4"/>
      <c r="I162" s="4"/>
      <c r="J162" s="6"/>
      <c r="K162" s="6">
        <v>0</v>
      </c>
      <c r="L162" s="6"/>
      <c r="M162" s="6"/>
      <c r="N162" s="6"/>
      <c r="O162" s="6"/>
      <c r="P162" s="8">
        <f t="shared" si="22"/>
        <v>8.3333333333333329E-2</v>
      </c>
      <c r="Q162" s="8"/>
      <c r="R162" s="8">
        <f t="shared" si="23"/>
        <v>4.1666666666666664E-2</v>
      </c>
      <c r="S162" s="8"/>
      <c r="T162" s="8"/>
      <c r="U162" s="8"/>
      <c r="V162" s="8"/>
      <c r="W162" s="8"/>
      <c r="X162" s="8"/>
      <c r="Y162" s="8"/>
      <c r="Z162" s="8">
        <f t="shared" si="24"/>
        <v>0.25</v>
      </c>
      <c r="AA162" s="8">
        <f t="shared" si="25"/>
        <v>0.25</v>
      </c>
      <c r="AB162" s="8">
        <f t="shared" si="26"/>
        <v>0.25</v>
      </c>
      <c r="AC162" s="8"/>
      <c r="AD162" s="10"/>
      <c r="AE162" s="10"/>
      <c r="AF162" s="10"/>
      <c r="AG162" s="28">
        <f t="shared" si="27"/>
        <v>0.33333333333333331</v>
      </c>
      <c r="AH162" s="10"/>
      <c r="AI162" s="12"/>
      <c r="AJ162" s="12">
        <f t="shared" si="28"/>
        <v>0.125</v>
      </c>
      <c r="AK162" s="12"/>
      <c r="AL162" s="14">
        <f t="shared" si="29"/>
        <v>8.3333333333333329E-2</v>
      </c>
      <c r="AM162" s="14"/>
      <c r="AN162" s="14"/>
      <c r="AO162" s="14"/>
      <c r="AP162" s="27">
        <f t="shared" si="30"/>
        <v>8.3333333333333329E-2</v>
      </c>
      <c r="AQ162" s="14"/>
      <c r="AR162" s="16"/>
      <c r="AS162" s="16">
        <v>0</v>
      </c>
      <c r="AT162" s="18"/>
      <c r="AU162" s="18"/>
      <c r="AV162" s="18"/>
    </row>
    <row r="163" spans="1:48" x14ac:dyDescent="0.35">
      <c r="A163" s="23" t="s">
        <v>228</v>
      </c>
      <c r="B163" s="2" t="s">
        <v>219</v>
      </c>
      <c r="C163" s="23">
        <v>1</v>
      </c>
      <c r="D163" s="4">
        <v>4</v>
      </c>
      <c r="E163" s="4"/>
      <c r="F163" s="4"/>
      <c r="G163" s="4"/>
      <c r="H163" s="4"/>
      <c r="I163" s="4"/>
      <c r="J163" s="6"/>
      <c r="K163" s="6">
        <v>0</v>
      </c>
      <c r="L163" s="6"/>
      <c r="M163" s="6"/>
      <c r="N163" s="6"/>
      <c r="O163" s="6"/>
      <c r="P163" s="8">
        <f t="shared" si="22"/>
        <v>8.3333333333333329E-2</v>
      </c>
      <c r="Q163" s="8"/>
      <c r="R163" s="8">
        <f t="shared" si="23"/>
        <v>4.1666666666666664E-2</v>
      </c>
      <c r="S163" s="8"/>
      <c r="T163" s="8"/>
      <c r="U163" s="8"/>
      <c r="V163" s="8"/>
      <c r="W163" s="8"/>
      <c r="X163" s="8"/>
      <c r="Y163" s="8"/>
      <c r="Z163" s="8">
        <f t="shared" si="24"/>
        <v>0.25</v>
      </c>
      <c r="AA163" s="8">
        <f t="shared" si="25"/>
        <v>0.25</v>
      </c>
      <c r="AB163" s="8">
        <f t="shared" si="26"/>
        <v>0.25</v>
      </c>
      <c r="AC163" s="8"/>
      <c r="AD163" s="10"/>
      <c r="AE163" s="10"/>
      <c r="AF163" s="10"/>
      <c r="AG163" s="28">
        <f t="shared" si="27"/>
        <v>0.33333333333333331</v>
      </c>
      <c r="AH163" s="10"/>
      <c r="AI163" s="12"/>
      <c r="AJ163" s="12">
        <f t="shared" si="28"/>
        <v>0.125</v>
      </c>
      <c r="AK163" s="12"/>
      <c r="AL163" s="14">
        <f t="shared" si="29"/>
        <v>8.3333333333333329E-2</v>
      </c>
      <c r="AM163" s="14"/>
      <c r="AN163" s="14"/>
      <c r="AO163" s="14"/>
      <c r="AP163" s="27">
        <f t="shared" si="30"/>
        <v>8.3333333333333329E-2</v>
      </c>
      <c r="AQ163" s="14"/>
      <c r="AR163" s="16"/>
      <c r="AS163" s="16">
        <v>0</v>
      </c>
      <c r="AT163" s="18"/>
      <c r="AU163" s="18"/>
      <c r="AV163" s="18"/>
    </row>
    <row r="164" spans="1:48" x14ac:dyDescent="0.35">
      <c r="A164" s="23" t="s">
        <v>228</v>
      </c>
      <c r="B164" s="2" t="s">
        <v>63</v>
      </c>
      <c r="C164" s="23">
        <v>1</v>
      </c>
      <c r="D164" s="4">
        <v>4</v>
      </c>
      <c r="E164" s="4"/>
      <c r="F164" s="4"/>
      <c r="G164" s="4"/>
      <c r="H164" s="4"/>
      <c r="I164" s="4"/>
      <c r="J164" s="6"/>
      <c r="K164" s="6">
        <v>0</v>
      </c>
      <c r="L164" s="6"/>
      <c r="M164" s="6"/>
      <c r="N164" s="6"/>
      <c r="O164" s="6"/>
      <c r="P164" s="8">
        <f t="shared" si="22"/>
        <v>8.3333333333333329E-2</v>
      </c>
      <c r="Q164" s="8"/>
      <c r="R164" s="8">
        <f t="shared" si="23"/>
        <v>4.1666666666666664E-2</v>
      </c>
      <c r="S164" s="8"/>
      <c r="T164" s="8"/>
      <c r="U164" s="8"/>
      <c r="V164" s="8"/>
      <c r="W164" s="8"/>
      <c r="X164" s="8"/>
      <c r="Y164" s="8"/>
      <c r="Z164" s="8">
        <f t="shared" si="24"/>
        <v>0.25</v>
      </c>
      <c r="AA164" s="8">
        <f t="shared" si="25"/>
        <v>0.25</v>
      </c>
      <c r="AB164" s="8">
        <f t="shared" si="26"/>
        <v>0.25</v>
      </c>
      <c r="AC164" s="8"/>
      <c r="AD164" s="10"/>
      <c r="AE164" s="10"/>
      <c r="AF164" s="10"/>
      <c r="AG164" s="28">
        <f t="shared" si="27"/>
        <v>0.33333333333333331</v>
      </c>
      <c r="AH164" s="10"/>
      <c r="AI164" s="12"/>
      <c r="AJ164" s="12">
        <f t="shared" si="28"/>
        <v>0.125</v>
      </c>
      <c r="AK164" s="12"/>
      <c r="AL164" s="14">
        <f t="shared" si="29"/>
        <v>8.3333333333333329E-2</v>
      </c>
      <c r="AM164" s="14"/>
      <c r="AN164" s="14"/>
      <c r="AO164" s="14"/>
      <c r="AP164" s="27">
        <f t="shared" si="30"/>
        <v>8.3333333333333329E-2</v>
      </c>
      <c r="AQ164" s="14"/>
      <c r="AR164" s="16"/>
      <c r="AS164" s="16">
        <v>0</v>
      </c>
      <c r="AT164" s="18"/>
      <c r="AU164" s="18"/>
      <c r="AV164" s="18"/>
    </row>
    <row r="165" spans="1:48" x14ac:dyDescent="0.35">
      <c r="A165" s="23" t="s">
        <v>228</v>
      </c>
      <c r="B165" s="2" t="s">
        <v>220</v>
      </c>
      <c r="C165" s="23">
        <v>1</v>
      </c>
      <c r="D165" s="4">
        <v>4</v>
      </c>
      <c r="E165" s="4"/>
      <c r="F165" s="4"/>
      <c r="G165" s="4"/>
      <c r="H165" s="4"/>
      <c r="I165" s="4"/>
      <c r="J165" s="6"/>
      <c r="K165" s="6">
        <v>0</v>
      </c>
      <c r="L165" s="6"/>
      <c r="M165" s="6"/>
      <c r="N165" s="6"/>
      <c r="O165" s="6"/>
      <c r="P165" s="8">
        <f t="shared" si="22"/>
        <v>8.3333333333333329E-2</v>
      </c>
      <c r="Q165" s="8"/>
      <c r="R165" s="8">
        <f t="shared" si="23"/>
        <v>4.1666666666666664E-2</v>
      </c>
      <c r="S165" s="8"/>
      <c r="T165" s="8"/>
      <c r="U165" s="8"/>
      <c r="V165" s="8"/>
      <c r="W165" s="8"/>
      <c r="X165" s="8"/>
      <c r="Y165" s="8"/>
      <c r="Z165" s="8">
        <f t="shared" si="24"/>
        <v>0.25</v>
      </c>
      <c r="AA165" s="8">
        <f t="shared" si="25"/>
        <v>0.25</v>
      </c>
      <c r="AB165" s="8">
        <f t="shared" si="26"/>
        <v>0.25</v>
      </c>
      <c r="AC165" s="8"/>
      <c r="AD165" s="10"/>
      <c r="AE165" s="10"/>
      <c r="AF165" s="10"/>
      <c r="AG165" s="28">
        <f t="shared" si="27"/>
        <v>0.33333333333333331</v>
      </c>
      <c r="AH165" s="10"/>
      <c r="AI165" s="12"/>
      <c r="AJ165" s="12">
        <f t="shared" si="28"/>
        <v>0.125</v>
      </c>
      <c r="AK165" s="12"/>
      <c r="AL165" s="14">
        <f t="shared" si="29"/>
        <v>8.3333333333333329E-2</v>
      </c>
      <c r="AM165" s="14"/>
      <c r="AN165" s="14"/>
      <c r="AO165" s="14"/>
      <c r="AP165" s="27">
        <f t="shared" si="30"/>
        <v>8.3333333333333329E-2</v>
      </c>
      <c r="AQ165" s="14"/>
      <c r="AR165" s="16"/>
      <c r="AS165" s="16">
        <v>2</v>
      </c>
      <c r="AT165" s="18"/>
      <c r="AU165" s="18"/>
      <c r="AV165" s="18"/>
    </row>
    <row r="166" spans="1:48" x14ac:dyDescent="0.35">
      <c r="A166" s="23" t="s">
        <v>228</v>
      </c>
      <c r="B166" s="2" t="s">
        <v>221</v>
      </c>
      <c r="C166" s="23">
        <v>0</v>
      </c>
      <c r="D166" s="4">
        <v>0</v>
      </c>
      <c r="E166" s="4"/>
      <c r="F166" s="4"/>
      <c r="G166" s="4"/>
      <c r="H166" s="4"/>
      <c r="I166" s="4"/>
      <c r="J166" s="6"/>
      <c r="K166" s="6">
        <v>0</v>
      </c>
      <c r="L166" s="6"/>
      <c r="M166" s="6"/>
      <c r="N166" s="6"/>
      <c r="O166" s="6"/>
      <c r="P166" s="8">
        <f t="shared" si="22"/>
        <v>0</v>
      </c>
      <c r="Q166" s="8"/>
      <c r="R166" s="8">
        <f t="shared" si="23"/>
        <v>0</v>
      </c>
      <c r="S166" s="8"/>
      <c r="T166" s="8"/>
      <c r="U166" s="8"/>
      <c r="V166" s="8"/>
      <c r="W166" s="8"/>
      <c r="X166" s="8"/>
      <c r="Y166" s="8"/>
      <c r="Z166" s="8">
        <f t="shared" si="24"/>
        <v>0</v>
      </c>
      <c r="AA166" s="8">
        <f t="shared" si="25"/>
        <v>0</v>
      </c>
      <c r="AB166" s="8">
        <f t="shared" si="26"/>
        <v>0</v>
      </c>
      <c r="AC166" s="8"/>
      <c r="AD166" s="10"/>
      <c r="AE166" s="10"/>
      <c r="AF166" s="10"/>
      <c r="AG166" s="28">
        <f t="shared" si="27"/>
        <v>0</v>
      </c>
      <c r="AH166" s="10"/>
      <c r="AI166" s="12"/>
      <c r="AJ166" s="12">
        <f t="shared" si="28"/>
        <v>0</v>
      </c>
      <c r="AK166" s="12"/>
      <c r="AL166" s="14">
        <f t="shared" si="29"/>
        <v>0</v>
      </c>
      <c r="AM166" s="14"/>
      <c r="AN166" s="14"/>
      <c r="AO166" s="14"/>
      <c r="AP166" s="27">
        <f t="shared" si="30"/>
        <v>0</v>
      </c>
      <c r="AQ166" s="14"/>
      <c r="AR166" s="16"/>
      <c r="AS166" s="16">
        <v>0</v>
      </c>
      <c r="AT166" s="18"/>
      <c r="AU166" s="18"/>
      <c r="AV166" s="18"/>
    </row>
    <row r="167" spans="1:48" x14ac:dyDescent="0.35">
      <c r="A167" s="23" t="s">
        <v>228</v>
      </c>
      <c r="B167" s="2" t="s">
        <v>222</v>
      </c>
      <c r="C167" s="23">
        <v>5</v>
      </c>
      <c r="D167" s="4">
        <v>20</v>
      </c>
      <c r="E167" s="4"/>
      <c r="F167" s="4"/>
      <c r="G167" s="4"/>
      <c r="H167" s="4"/>
      <c r="I167" s="4"/>
      <c r="J167" s="6"/>
      <c r="K167" s="6">
        <v>0</v>
      </c>
      <c r="L167" s="6"/>
      <c r="M167" s="6"/>
      <c r="N167" s="6"/>
      <c r="O167" s="6"/>
      <c r="P167" s="8">
        <f t="shared" si="22"/>
        <v>0.41666666666666663</v>
      </c>
      <c r="Q167" s="8"/>
      <c r="R167" s="8">
        <f t="shared" si="23"/>
        <v>0.20833333333333331</v>
      </c>
      <c r="S167" s="8"/>
      <c r="T167" s="8"/>
      <c r="U167" s="8"/>
      <c r="V167" s="8"/>
      <c r="W167" s="8"/>
      <c r="X167" s="8"/>
      <c r="Y167" s="8"/>
      <c r="Z167" s="8">
        <f t="shared" si="24"/>
        <v>1.25</v>
      </c>
      <c r="AA167" s="8">
        <f t="shared" si="25"/>
        <v>1.25</v>
      </c>
      <c r="AB167" s="8">
        <f t="shared" si="26"/>
        <v>1.25</v>
      </c>
      <c r="AC167" s="8"/>
      <c r="AD167" s="10"/>
      <c r="AE167" s="10"/>
      <c r="AF167" s="10"/>
      <c r="AG167" s="28">
        <f t="shared" si="27"/>
        <v>1.6666666666666665</v>
      </c>
      <c r="AH167" s="10"/>
      <c r="AI167" s="12"/>
      <c r="AJ167" s="12">
        <f t="shared" si="28"/>
        <v>0.625</v>
      </c>
      <c r="AK167" s="12"/>
      <c r="AL167" s="14">
        <f t="shared" si="29"/>
        <v>0.41666666666666663</v>
      </c>
      <c r="AM167" s="14"/>
      <c r="AN167" s="14"/>
      <c r="AO167" s="14"/>
      <c r="AP167" s="27">
        <f t="shared" si="30"/>
        <v>0.41666666666666663</v>
      </c>
      <c r="AQ167" s="14"/>
      <c r="AR167" s="16"/>
      <c r="AS167" s="16">
        <v>0</v>
      </c>
      <c r="AT167" s="18"/>
      <c r="AU167" s="18"/>
      <c r="AV167" s="18"/>
    </row>
    <row r="168" spans="1:48" x14ac:dyDescent="0.35">
      <c r="A168" s="23" t="s">
        <v>228</v>
      </c>
      <c r="B168" s="2" t="s">
        <v>223</v>
      </c>
      <c r="C168" s="23">
        <v>1</v>
      </c>
      <c r="D168" s="4">
        <v>4</v>
      </c>
      <c r="E168" s="4"/>
      <c r="F168" s="4"/>
      <c r="G168" s="4"/>
      <c r="H168" s="4"/>
      <c r="I168" s="4"/>
      <c r="J168" s="6"/>
      <c r="K168" s="6">
        <v>0</v>
      </c>
      <c r="L168" s="6"/>
      <c r="M168" s="6"/>
      <c r="N168" s="6"/>
      <c r="O168" s="6"/>
      <c r="P168" s="8">
        <f t="shared" si="22"/>
        <v>8.3333333333333329E-2</v>
      </c>
      <c r="Q168" s="8"/>
      <c r="R168" s="8">
        <f t="shared" si="23"/>
        <v>4.1666666666666664E-2</v>
      </c>
      <c r="S168" s="8"/>
      <c r="T168" s="8"/>
      <c r="U168" s="8"/>
      <c r="V168" s="8"/>
      <c r="W168" s="8"/>
      <c r="X168" s="8"/>
      <c r="Y168" s="8"/>
      <c r="Z168" s="8">
        <f t="shared" si="24"/>
        <v>0.25</v>
      </c>
      <c r="AA168" s="8">
        <f t="shared" si="25"/>
        <v>0.25</v>
      </c>
      <c r="AB168" s="8">
        <f t="shared" si="26"/>
        <v>0.25</v>
      </c>
      <c r="AC168" s="8"/>
      <c r="AD168" s="10"/>
      <c r="AE168" s="10"/>
      <c r="AF168" s="10"/>
      <c r="AG168" s="28">
        <f t="shared" si="27"/>
        <v>0.33333333333333331</v>
      </c>
      <c r="AH168" s="10"/>
      <c r="AI168" s="12"/>
      <c r="AJ168" s="12">
        <f t="shared" si="28"/>
        <v>0.125</v>
      </c>
      <c r="AK168" s="12"/>
      <c r="AL168" s="14">
        <f t="shared" si="29"/>
        <v>8.3333333333333329E-2</v>
      </c>
      <c r="AM168" s="14"/>
      <c r="AN168" s="14"/>
      <c r="AO168" s="14"/>
      <c r="AP168" s="27">
        <f t="shared" si="30"/>
        <v>8.3333333333333329E-2</v>
      </c>
      <c r="AQ168" s="14"/>
      <c r="AR168" s="16"/>
      <c r="AS168" s="16">
        <v>0</v>
      </c>
      <c r="AT168" s="18"/>
      <c r="AU168" s="18"/>
      <c r="AV168" s="18"/>
    </row>
    <row r="169" spans="1:48" x14ac:dyDescent="0.35">
      <c r="A169" s="23" t="s">
        <v>228</v>
      </c>
      <c r="B169" s="2" t="s">
        <v>224</v>
      </c>
      <c r="C169" s="23">
        <v>1</v>
      </c>
      <c r="D169" s="4">
        <v>4</v>
      </c>
      <c r="E169" s="4"/>
      <c r="F169" s="4"/>
      <c r="G169" s="4"/>
      <c r="H169" s="4"/>
      <c r="I169" s="4"/>
      <c r="J169" s="6"/>
      <c r="K169" s="6">
        <v>0</v>
      </c>
      <c r="L169" s="6"/>
      <c r="M169" s="6"/>
      <c r="N169" s="6"/>
      <c r="O169" s="6"/>
      <c r="P169" s="8">
        <f t="shared" si="22"/>
        <v>8.3333333333333329E-2</v>
      </c>
      <c r="Q169" s="8"/>
      <c r="R169" s="8">
        <f t="shared" si="23"/>
        <v>4.1666666666666664E-2</v>
      </c>
      <c r="S169" s="8"/>
      <c r="T169" s="8"/>
      <c r="U169" s="8"/>
      <c r="V169" s="8"/>
      <c r="W169" s="8"/>
      <c r="X169" s="8"/>
      <c r="Y169" s="8"/>
      <c r="Z169" s="8">
        <f t="shared" si="24"/>
        <v>0.25</v>
      </c>
      <c r="AA169" s="8">
        <f t="shared" si="25"/>
        <v>0.25</v>
      </c>
      <c r="AB169" s="8">
        <f t="shared" si="26"/>
        <v>0.25</v>
      </c>
      <c r="AC169" s="8"/>
      <c r="AD169" s="10"/>
      <c r="AE169" s="10"/>
      <c r="AF169" s="10"/>
      <c r="AG169" s="28">
        <f t="shared" si="27"/>
        <v>0.33333333333333331</v>
      </c>
      <c r="AH169" s="10"/>
      <c r="AI169" s="12"/>
      <c r="AJ169" s="12">
        <f t="shared" si="28"/>
        <v>0.125</v>
      </c>
      <c r="AK169" s="12"/>
      <c r="AL169" s="14">
        <f t="shared" si="29"/>
        <v>8.3333333333333329E-2</v>
      </c>
      <c r="AM169" s="14"/>
      <c r="AN169" s="14"/>
      <c r="AO169" s="14"/>
      <c r="AP169" s="27">
        <f t="shared" si="30"/>
        <v>8.3333333333333329E-2</v>
      </c>
      <c r="AQ169" s="14"/>
      <c r="AR169" s="16"/>
      <c r="AS169" s="16">
        <v>0</v>
      </c>
      <c r="AT169" s="18"/>
      <c r="AU169" s="18"/>
      <c r="AV169" s="18"/>
    </row>
    <row r="170" spans="1:48" x14ac:dyDescent="0.35">
      <c r="A170" s="23" t="s">
        <v>228</v>
      </c>
      <c r="B170" s="2" t="s">
        <v>225</v>
      </c>
      <c r="C170" s="23">
        <v>2</v>
      </c>
      <c r="D170" s="4">
        <v>8</v>
      </c>
      <c r="E170" s="4"/>
      <c r="F170" s="4"/>
      <c r="G170" s="4"/>
      <c r="H170" s="4"/>
      <c r="I170" s="4"/>
      <c r="J170" s="6"/>
      <c r="K170" s="6">
        <v>8</v>
      </c>
      <c r="L170" s="6"/>
      <c r="M170" s="6"/>
      <c r="N170" s="6"/>
      <c r="O170" s="6"/>
      <c r="P170" s="8">
        <f t="shared" si="22"/>
        <v>0.16666666666666666</v>
      </c>
      <c r="Q170" s="8"/>
      <c r="R170" s="8">
        <f t="shared" si="23"/>
        <v>8.3333333333333329E-2</v>
      </c>
      <c r="S170" s="8"/>
      <c r="T170" s="8"/>
      <c r="U170" s="8"/>
      <c r="V170" s="8"/>
      <c r="W170" s="8"/>
      <c r="X170" s="8"/>
      <c r="Y170" s="8"/>
      <c r="Z170" s="8">
        <f t="shared" si="24"/>
        <v>0.5</v>
      </c>
      <c r="AA170" s="8">
        <f t="shared" si="25"/>
        <v>0.5</v>
      </c>
      <c r="AB170" s="8">
        <f t="shared" si="26"/>
        <v>0.5</v>
      </c>
      <c r="AC170" s="8"/>
      <c r="AD170" s="10"/>
      <c r="AE170" s="10"/>
      <c r="AF170" s="10"/>
      <c r="AG170" s="28">
        <f t="shared" si="27"/>
        <v>0.66666666666666663</v>
      </c>
      <c r="AH170" s="10"/>
      <c r="AI170" s="12"/>
      <c r="AJ170" s="12">
        <f t="shared" si="28"/>
        <v>0.25</v>
      </c>
      <c r="AK170" s="12"/>
      <c r="AL170" s="14">
        <f t="shared" si="29"/>
        <v>0.16666666666666666</v>
      </c>
      <c r="AM170" s="14"/>
      <c r="AN170" s="14"/>
      <c r="AO170" s="14"/>
      <c r="AP170" s="27">
        <f t="shared" si="30"/>
        <v>0.16666666666666666</v>
      </c>
      <c r="AQ170" s="14"/>
      <c r="AR170" s="16"/>
      <c r="AS170" s="16">
        <v>0</v>
      </c>
      <c r="AT170" s="18"/>
      <c r="AU170" s="18"/>
      <c r="AV170" s="18"/>
    </row>
    <row r="171" spans="1:48" x14ac:dyDescent="0.35">
      <c r="A171" s="23" t="s">
        <v>228</v>
      </c>
      <c r="B171" s="2" t="s">
        <v>226</v>
      </c>
      <c r="C171" s="23">
        <v>1</v>
      </c>
      <c r="D171" s="4">
        <v>4</v>
      </c>
      <c r="E171" s="4"/>
      <c r="F171" s="4"/>
      <c r="G171" s="4"/>
      <c r="H171" s="4"/>
      <c r="I171" s="4"/>
      <c r="J171" s="6"/>
      <c r="K171" s="6">
        <v>4</v>
      </c>
      <c r="L171" s="6"/>
      <c r="M171" s="6"/>
      <c r="N171" s="6"/>
      <c r="O171" s="6"/>
      <c r="P171" s="8">
        <f t="shared" si="22"/>
        <v>8.3333333333333329E-2</v>
      </c>
      <c r="Q171" s="8"/>
      <c r="R171" s="8">
        <f t="shared" si="23"/>
        <v>4.1666666666666664E-2</v>
      </c>
      <c r="S171" s="8"/>
      <c r="T171" s="8"/>
      <c r="U171" s="8"/>
      <c r="V171" s="8"/>
      <c r="W171" s="8"/>
      <c r="X171" s="8"/>
      <c r="Y171" s="8"/>
      <c r="Z171" s="8">
        <f t="shared" si="24"/>
        <v>0.25</v>
      </c>
      <c r="AA171" s="8">
        <f t="shared" si="25"/>
        <v>0.25</v>
      </c>
      <c r="AB171" s="8">
        <f t="shared" si="26"/>
        <v>0.25</v>
      </c>
      <c r="AC171" s="8"/>
      <c r="AD171" s="10"/>
      <c r="AE171" s="10"/>
      <c r="AF171" s="10"/>
      <c r="AG171" s="28">
        <f t="shared" si="27"/>
        <v>0.33333333333333331</v>
      </c>
      <c r="AH171" s="10"/>
      <c r="AI171" s="12"/>
      <c r="AJ171" s="12">
        <f t="shared" si="28"/>
        <v>0.125</v>
      </c>
      <c r="AK171" s="12"/>
      <c r="AL171" s="14">
        <f t="shared" si="29"/>
        <v>8.3333333333333329E-2</v>
      </c>
      <c r="AM171" s="14"/>
      <c r="AN171" s="14"/>
      <c r="AO171" s="14"/>
      <c r="AP171" s="27">
        <f t="shared" si="30"/>
        <v>8.3333333333333329E-2</v>
      </c>
      <c r="AQ171" s="14"/>
      <c r="AR171" s="16"/>
      <c r="AS171" s="16">
        <v>0</v>
      </c>
      <c r="AT171" s="18"/>
      <c r="AU171" s="18"/>
      <c r="AV171" s="18"/>
    </row>
    <row r="172" spans="1:48" x14ac:dyDescent="0.35">
      <c r="A172" s="23" t="s">
        <v>228</v>
      </c>
      <c r="B172" s="2" t="s">
        <v>227</v>
      </c>
      <c r="C172" s="23">
        <v>1</v>
      </c>
      <c r="D172" s="4"/>
      <c r="E172" s="4"/>
      <c r="F172" s="4"/>
      <c r="G172" s="4"/>
      <c r="H172" s="4"/>
      <c r="I172" s="4"/>
      <c r="J172" s="6"/>
      <c r="K172" s="6">
        <v>0</v>
      </c>
      <c r="L172" s="6"/>
      <c r="M172" s="6"/>
      <c r="N172" s="6"/>
      <c r="O172" s="6"/>
      <c r="P172" s="8">
        <f t="shared" si="22"/>
        <v>8.3333333333333329E-2</v>
      </c>
      <c r="Q172" s="8"/>
      <c r="R172" s="8">
        <f t="shared" si="23"/>
        <v>4.1666666666666664E-2</v>
      </c>
      <c r="S172" s="8"/>
      <c r="T172" s="8"/>
      <c r="U172" s="8"/>
      <c r="V172" s="8"/>
      <c r="W172" s="8"/>
      <c r="X172" s="8"/>
      <c r="Y172" s="8"/>
      <c r="Z172" s="8">
        <f t="shared" si="24"/>
        <v>0.25</v>
      </c>
      <c r="AA172" s="8">
        <f t="shared" si="25"/>
        <v>0.25</v>
      </c>
      <c r="AB172" s="8">
        <f t="shared" si="26"/>
        <v>0.25</v>
      </c>
      <c r="AC172" s="8"/>
      <c r="AD172" s="10"/>
      <c r="AE172" s="10"/>
      <c r="AF172" s="10"/>
      <c r="AG172" s="28">
        <f t="shared" si="27"/>
        <v>0.33333333333333331</v>
      </c>
      <c r="AH172" s="10"/>
      <c r="AI172" s="12"/>
      <c r="AJ172" s="12">
        <f t="shared" si="28"/>
        <v>0.125</v>
      </c>
      <c r="AK172" s="12"/>
      <c r="AL172" s="14">
        <f t="shared" si="29"/>
        <v>8.3333333333333329E-2</v>
      </c>
      <c r="AM172" s="14"/>
      <c r="AN172" s="14"/>
      <c r="AO172" s="14"/>
      <c r="AP172" s="27">
        <f t="shared" si="30"/>
        <v>8.3333333333333329E-2</v>
      </c>
      <c r="AQ172" s="14"/>
      <c r="AR172" s="16"/>
      <c r="AS172" s="16">
        <v>2</v>
      </c>
      <c r="AT172" s="18"/>
      <c r="AU172" s="18"/>
      <c r="AV172" s="18"/>
    </row>
    <row r="173" spans="1:48" x14ac:dyDescent="0.35">
      <c r="A173" s="23" t="s">
        <v>312</v>
      </c>
      <c r="B173" s="2" t="s">
        <v>229</v>
      </c>
      <c r="C173" s="23">
        <v>1</v>
      </c>
      <c r="D173" s="4">
        <v>1</v>
      </c>
      <c r="E173" s="4"/>
      <c r="F173" s="4"/>
      <c r="G173" s="4"/>
      <c r="H173" s="4"/>
      <c r="I173" s="4"/>
      <c r="J173" s="6"/>
      <c r="K173" s="6"/>
      <c r="L173" s="6"/>
      <c r="M173" s="6">
        <v>1</v>
      </c>
      <c r="N173" s="6">
        <v>1</v>
      </c>
      <c r="O173" s="6"/>
      <c r="P173" s="8">
        <f t="shared" si="22"/>
        <v>8.3333333333333329E-2</v>
      </c>
      <c r="Q173" s="8">
        <f t="shared" ref="Q173:Q178" si="31">(1/12)*C173</f>
        <v>8.3333333333333329E-2</v>
      </c>
      <c r="R173" s="8">
        <f t="shared" si="23"/>
        <v>4.1666666666666664E-2</v>
      </c>
      <c r="S173" s="8"/>
      <c r="T173" s="8"/>
      <c r="U173" s="8"/>
      <c r="V173" s="8"/>
      <c r="W173" s="8"/>
      <c r="X173" s="8"/>
      <c r="Y173" s="8"/>
      <c r="Z173" s="8">
        <f t="shared" si="24"/>
        <v>0.25</v>
      </c>
      <c r="AA173" s="8">
        <f t="shared" si="25"/>
        <v>0.25</v>
      </c>
      <c r="AB173" s="8">
        <f t="shared" si="26"/>
        <v>0.25</v>
      </c>
      <c r="AC173" s="8"/>
      <c r="AD173" s="10"/>
      <c r="AE173" s="10"/>
      <c r="AF173" s="10"/>
      <c r="AG173" s="28">
        <f t="shared" si="27"/>
        <v>0.33333333333333331</v>
      </c>
      <c r="AH173" s="10"/>
      <c r="AI173" s="12"/>
      <c r="AJ173" s="12">
        <f t="shared" si="28"/>
        <v>0.125</v>
      </c>
      <c r="AK173" s="12"/>
      <c r="AL173" s="14">
        <f t="shared" si="29"/>
        <v>8.3333333333333329E-2</v>
      </c>
      <c r="AM173" s="14"/>
      <c r="AN173" s="14">
        <f>(1/12)*C173</f>
        <v>8.3333333333333329E-2</v>
      </c>
      <c r="AO173" s="14"/>
      <c r="AP173" s="27">
        <f t="shared" si="30"/>
        <v>8.3333333333333329E-2</v>
      </c>
      <c r="AQ173" s="14"/>
      <c r="AR173" s="16"/>
      <c r="AS173" s="16"/>
      <c r="AT173" s="18"/>
      <c r="AU173" s="18"/>
      <c r="AV173" s="18"/>
    </row>
    <row r="174" spans="1:48" x14ac:dyDescent="0.35">
      <c r="A174" s="23" t="s">
        <v>312</v>
      </c>
      <c r="B174" s="2" t="s">
        <v>230</v>
      </c>
      <c r="C174" s="23">
        <v>3</v>
      </c>
      <c r="D174" s="4">
        <v>1</v>
      </c>
      <c r="E174" s="4"/>
      <c r="F174" s="4"/>
      <c r="G174" s="4"/>
      <c r="H174" s="4"/>
      <c r="I174" s="4"/>
      <c r="J174" s="6"/>
      <c r="K174" s="6"/>
      <c r="L174" s="6"/>
      <c r="M174" s="6"/>
      <c r="N174" s="6"/>
      <c r="O174" s="6"/>
      <c r="P174" s="8">
        <f t="shared" si="22"/>
        <v>0.25</v>
      </c>
      <c r="Q174" s="8">
        <f t="shared" si="31"/>
        <v>0.25</v>
      </c>
      <c r="R174" s="8">
        <f t="shared" si="23"/>
        <v>0.125</v>
      </c>
      <c r="S174" s="8"/>
      <c r="T174" s="8"/>
      <c r="U174" s="8"/>
      <c r="V174" s="8"/>
      <c r="W174" s="8"/>
      <c r="X174" s="8"/>
      <c r="Y174" s="8"/>
      <c r="Z174" s="8">
        <f t="shared" si="24"/>
        <v>0.75</v>
      </c>
      <c r="AA174" s="8">
        <f t="shared" si="25"/>
        <v>0.75</v>
      </c>
      <c r="AB174" s="8">
        <f t="shared" si="26"/>
        <v>0.75</v>
      </c>
      <c r="AC174" s="8"/>
      <c r="AD174" s="10"/>
      <c r="AE174" s="10"/>
      <c r="AF174" s="10"/>
      <c r="AG174" s="28">
        <f t="shared" si="27"/>
        <v>1</v>
      </c>
      <c r="AH174" s="10"/>
      <c r="AI174" s="12"/>
      <c r="AJ174" s="12">
        <f t="shared" si="28"/>
        <v>0.375</v>
      </c>
      <c r="AK174" s="12"/>
      <c r="AL174" s="14">
        <f t="shared" si="29"/>
        <v>0.25</v>
      </c>
      <c r="AM174" s="14"/>
      <c r="AN174" s="14">
        <f>(1/12)*C174</f>
        <v>0.25</v>
      </c>
      <c r="AO174" s="14"/>
      <c r="AP174" s="27">
        <f t="shared" si="30"/>
        <v>0.25</v>
      </c>
      <c r="AQ174" s="14">
        <v>1</v>
      </c>
      <c r="AR174" s="16"/>
      <c r="AS174" s="16"/>
      <c r="AT174" s="18"/>
      <c r="AU174" s="18"/>
      <c r="AV174" s="18"/>
    </row>
    <row r="175" spans="1:48" x14ac:dyDescent="0.35">
      <c r="A175" s="23" t="s">
        <v>312</v>
      </c>
      <c r="B175" s="2" t="s">
        <v>231</v>
      </c>
      <c r="C175" s="23">
        <v>1</v>
      </c>
      <c r="D175" s="4"/>
      <c r="E175" s="4"/>
      <c r="F175" s="4"/>
      <c r="G175" s="4"/>
      <c r="H175" s="4">
        <v>1</v>
      </c>
      <c r="I175" s="4"/>
      <c r="J175" s="6"/>
      <c r="K175" s="6"/>
      <c r="L175" s="6"/>
      <c r="M175" s="6"/>
      <c r="N175" s="6"/>
      <c r="O175" s="6"/>
      <c r="P175" s="8">
        <f t="shared" si="22"/>
        <v>8.3333333333333329E-2</v>
      </c>
      <c r="Q175" s="8">
        <f t="shared" si="31"/>
        <v>8.3333333333333329E-2</v>
      </c>
      <c r="R175" s="8">
        <f t="shared" si="23"/>
        <v>4.1666666666666664E-2</v>
      </c>
      <c r="S175" s="8"/>
      <c r="T175" s="8"/>
      <c r="U175" s="8"/>
      <c r="V175" s="8"/>
      <c r="W175" s="8"/>
      <c r="X175" s="8"/>
      <c r="Y175" s="8"/>
      <c r="Z175" s="8">
        <f t="shared" si="24"/>
        <v>0.25</v>
      </c>
      <c r="AA175" s="8">
        <f t="shared" si="25"/>
        <v>0.25</v>
      </c>
      <c r="AB175" s="8">
        <f t="shared" si="26"/>
        <v>0.25</v>
      </c>
      <c r="AC175" s="8"/>
      <c r="AD175" s="10"/>
      <c r="AE175" s="10"/>
      <c r="AF175" s="10"/>
      <c r="AG175" s="28">
        <f t="shared" si="27"/>
        <v>0.33333333333333331</v>
      </c>
      <c r="AH175" s="10"/>
      <c r="AI175" s="12"/>
      <c r="AJ175" s="12">
        <f t="shared" si="28"/>
        <v>0.125</v>
      </c>
      <c r="AK175" s="12"/>
      <c r="AL175" s="14">
        <f t="shared" si="29"/>
        <v>8.3333333333333329E-2</v>
      </c>
      <c r="AM175" s="14"/>
      <c r="AN175" s="14"/>
      <c r="AO175" s="14"/>
      <c r="AP175" s="27">
        <f t="shared" si="30"/>
        <v>8.3333333333333329E-2</v>
      </c>
      <c r="AQ175" s="14">
        <v>1</v>
      </c>
      <c r="AR175" s="16"/>
      <c r="AS175" s="16"/>
      <c r="AT175" s="18"/>
      <c r="AU175" s="18"/>
      <c r="AV175" s="18"/>
    </row>
    <row r="176" spans="1:48" x14ac:dyDescent="0.35">
      <c r="A176" s="23" t="s">
        <v>312</v>
      </c>
      <c r="B176" s="2" t="s">
        <v>232</v>
      </c>
      <c r="C176" s="23">
        <v>1</v>
      </c>
      <c r="D176" s="4">
        <v>1</v>
      </c>
      <c r="E176" s="4"/>
      <c r="F176" s="4"/>
      <c r="G176" s="4"/>
      <c r="H176" s="4"/>
      <c r="I176" s="4"/>
      <c r="J176" s="6"/>
      <c r="K176" s="6"/>
      <c r="L176" s="6"/>
      <c r="M176" s="6">
        <v>1</v>
      </c>
      <c r="N176" s="6">
        <v>1</v>
      </c>
      <c r="O176" s="6"/>
      <c r="P176" s="8">
        <f t="shared" si="22"/>
        <v>8.3333333333333329E-2</v>
      </c>
      <c r="Q176" s="8">
        <f t="shared" si="31"/>
        <v>8.3333333333333329E-2</v>
      </c>
      <c r="R176" s="8">
        <f t="shared" si="23"/>
        <v>4.1666666666666664E-2</v>
      </c>
      <c r="S176" s="8"/>
      <c r="T176" s="8"/>
      <c r="U176" s="8"/>
      <c r="V176" s="8"/>
      <c r="W176" s="8"/>
      <c r="X176" s="8"/>
      <c r="Y176" s="8"/>
      <c r="Z176" s="8">
        <f t="shared" si="24"/>
        <v>0.25</v>
      </c>
      <c r="AA176" s="8">
        <f t="shared" si="25"/>
        <v>0.25</v>
      </c>
      <c r="AB176" s="8">
        <f t="shared" si="26"/>
        <v>0.25</v>
      </c>
      <c r="AC176" s="8"/>
      <c r="AD176" s="10"/>
      <c r="AE176" s="10"/>
      <c r="AF176" s="10"/>
      <c r="AG176" s="28">
        <f t="shared" si="27"/>
        <v>0.33333333333333331</v>
      </c>
      <c r="AH176" s="10"/>
      <c r="AI176" s="12"/>
      <c r="AJ176" s="12">
        <f t="shared" si="28"/>
        <v>0.125</v>
      </c>
      <c r="AK176" s="12"/>
      <c r="AL176" s="14">
        <f t="shared" si="29"/>
        <v>8.3333333333333329E-2</v>
      </c>
      <c r="AM176" s="14"/>
      <c r="AN176" s="14"/>
      <c r="AO176" s="14"/>
      <c r="AP176" s="27">
        <f t="shared" si="30"/>
        <v>8.3333333333333329E-2</v>
      </c>
      <c r="AQ176" s="14">
        <v>1</v>
      </c>
      <c r="AR176" s="16"/>
      <c r="AS176" s="16"/>
      <c r="AT176" s="18"/>
      <c r="AU176" s="18">
        <v>1</v>
      </c>
      <c r="AV176" s="18"/>
    </row>
    <row r="177" spans="1:48" x14ac:dyDescent="0.35">
      <c r="A177" s="23" t="s">
        <v>312</v>
      </c>
      <c r="B177" s="2" t="s">
        <v>233</v>
      </c>
      <c r="C177" s="23">
        <v>1</v>
      </c>
      <c r="D177" s="4"/>
      <c r="E177" s="4">
        <v>1</v>
      </c>
      <c r="F177" s="4"/>
      <c r="G177" s="4"/>
      <c r="H177" s="4"/>
      <c r="I177" s="4"/>
      <c r="J177" s="6"/>
      <c r="K177" s="6"/>
      <c r="L177" s="6">
        <v>1</v>
      </c>
      <c r="M177" s="6"/>
      <c r="N177" s="6"/>
      <c r="O177" s="6"/>
      <c r="P177" s="8">
        <f t="shared" si="22"/>
        <v>8.3333333333333329E-2</v>
      </c>
      <c r="Q177" s="8">
        <f t="shared" si="31"/>
        <v>8.3333333333333329E-2</v>
      </c>
      <c r="R177" s="8">
        <f t="shared" si="23"/>
        <v>4.1666666666666664E-2</v>
      </c>
      <c r="S177" s="8"/>
      <c r="T177" s="8"/>
      <c r="U177" s="8"/>
      <c r="V177" s="8"/>
      <c r="W177" s="8"/>
      <c r="X177" s="8"/>
      <c r="Y177" s="8"/>
      <c r="Z177" s="8">
        <f t="shared" si="24"/>
        <v>0.25</v>
      </c>
      <c r="AA177" s="8">
        <f t="shared" si="25"/>
        <v>0.25</v>
      </c>
      <c r="AB177" s="8">
        <f t="shared" si="26"/>
        <v>0.25</v>
      </c>
      <c r="AC177" s="8"/>
      <c r="AD177" s="10"/>
      <c r="AE177" s="10"/>
      <c r="AF177" s="10"/>
      <c r="AG177" s="28">
        <f t="shared" si="27"/>
        <v>0.33333333333333331</v>
      </c>
      <c r="AH177" s="10"/>
      <c r="AI177" s="12"/>
      <c r="AJ177" s="12">
        <f t="shared" si="28"/>
        <v>0.125</v>
      </c>
      <c r="AK177" s="12"/>
      <c r="AL177" s="14">
        <f t="shared" si="29"/>
        <v>8.3333333333333329E-2</v>
      </c>
      <c r="AM177" s="14"/>
      <c r="AN177" s="14"/>
      <c r="AO177" s="14"/>
      <c r="AP177" s="27">
        <f t="shared" si="30"/>
        <v>8.3333333333333329E-2</v>
      </c>
      <c r="AQ177" s="14">
        <v>1</v>
      </c>
      <c r="AR177" s="16">
        <v>1</v>
      </c>
      <c r="AS177" s="16"/>
      <c r="AT177" s="18"/>
      <c r="AU177" s="18"/>
      <c r="AV177" s="18"/>
    </row>
    <row r="178" spans="1:48" x14ac:dyDescent="0.35">
      <c r="A178" s="23" t="s">
        <v>312</v>
      </c>
      <c r="B178" s="2" t="s">
        <v>234</v>
      </c>
      <c r="C178" s="23">
        <v>1</v>
      </c>
      <c r="D178" s="4">
        <v>1</v>
      </c>
      <c r="E178" s="4"/>
      <c r="F178" s="4"/>
      <c r="G178" s="4"/>
      <c r="H178" s="4"/>
      <c r="I178" s="4"/>
      <c r="J178" s="6"/>
      <c r="K178" s="6"/>
      <c r="L178" s="6">
        <v>1</v>
      </c>
      <c r="M178" s="6"/>
      <c r="N178" s="6"/>
      <c r="O178" s="6"/>
      <c r="P178" s="8">
        <f t="shared" si="22"/>
        <v>8.3333333333333329E-2</v>
      </c>
      <c r="Q178" s="8">
        <f t="shared" si="31"/>
        <v>8.3333333333333329E-2</v>
      </c>
      <c r="R178" s="8">
        <f t="shared" si="23"/>
        <v>4.1666666666666664E-2</v>
      </c>
      <c r="S178" s="8"/>
      <c r="T178" s="8"/>
      <c r="U178" s="8"/>
      <c r="V178" s="8"/>
      <c r="W178" s="8"/>
      <c r="X178" s="8"/>
      <c r="Y178" s="8"/>
      <c r="Z178" s="8">
        <f t="shared" si="24"/>
        <v>0.25</v>
      </c>
      <c r="AA178" s="8">
        <f t="shared" si="25"/>
        <v>0.25</v>
      </c>
      <c r="AB178" s="8">
        <f t="shared" si="26"/>
        <v>0.25</v>
      </c>
      <c r="AC178" s="8"/>
      <c r="AD178" s="10"/>
      <c r="AE178" s="10"/>
      <c r="AF178" s="10"/>
      <c r="AG178" s="28">
        <f t="shared" si="27"/>
        <v>0.33333333333333331</v>
      </c>
      <c r="AH178" s="10"/>
      <c r="AI178" s="12"/>
      <c r="AJ178" s="12">
        <f t="shared" si="28"/>
        <v>0.125</v>
      </c>
      <c r="AK178" s="12"/>
      <c r="AL178" s="14">
        <f t="shared" si="29"/>
        <v>8.3333333333333329E-2</v>
      </c>
      <c r="AM178" s="14"/>
      <c r="AN178" s="14"/>
      <c r="AO178" s="14"/>
      <c r="AP178" s="27">
        <f t="shared" si="30"/>
        <v>8.3333333333333329E-2</v>
      </c>
      <c r="AQ178" s="14">
        <v>1</v>
      </c>
      <c r="AR178" s="16"/>
      <c r="AS178" s="16"/>
      <c r="AT178" s="18"/>
      <c r="AU178" s="18"/>
      <c r="AV178" s="18"/>
    </row>
    <row r="179" spans="1:48" x14ac:dyDescent="0.35">
      <c r="A179" s="23" t="s">
        <v>312</v>
      </c>
      <c r="B179" s="2" t="s">
        <v>235</v>
      </c>
      <c r="C179" s="23">
        <v>1</v>
      </c>
      <c r="D179" s="4">
        <v>1</v>
      </c>
      <c r="E179" s="4"/>
      <c r="F179" s="4"/>
      <c r="G179" s="4"/>
      <c r="H179" s="4"/>
      <c r="I179" s="4"/>
      <c r="J179" s="6"/>
      <c r="K179" s="6"/>
      <c r="L179" s="6"/>
      <c r="M179" s="6"/>
      <c r="N179" s="6"/>
      <c r="O179" s="6"/>
      <c r="P179" s="8">
        <f t="shared" si="22"/>
        <v>8.3333333333333329E-2</v>
      </c>
      <c r="Q179" s="8"/>
      <c r="R179" s="8">
        <f t="shared" si="23"/>
        <v>4.1666666666666664E-2</v>
      </c>
      <c r="S179" s="8"/>
      <c r="T179" s="8">
        <f>(3/12)*C179</f>
        <v>0.25</v>
      </c>
      <c r="U179" s="8">
        <f>(3/12)*C179</f>
        <v>0.25</v>
      </c>
      <c r="V179" s="8"/>
      <c r="W179" s="8"/>
      <c r="X179" s="8"/>
      <c r="Y179" s="8"/>
      <c r="Z179" s="8"/>
      <c r="AA179" s="8"/>
      <c r="AB179" s="8">
        <f t="shared" si="26"/>
        <v>0.25</v>
      </c>
      <c r="AC179" s="8"/>
      <c r="AD179" s="10"/>
      <c r="AE179" s="10"/>
      <c r="AF179" s="10"/>
      <c r="AG179" s="28">
        <f t="shared" si="27"/>
        <v>0.33333333333333331</v>
      </c>
      <c r="AH179" s="10"/>
      <c r="AI179" s="12"/>
      <c r="AJ179" s="12">
        <f t="shared" si="28"/>
        <v>0.125</v>
      </c>
      <c r="AK179" s="12"/>
      <c r="AL179" s="14">
        <f t="shared" si="29"/>
        <v>8.3333333333333329E-2</v>
      </c>
      <c r="AM179" s="14"/>
      <c r="AN179" s="14"/>
      <c r="AO179" s="14"/>
      <c r="AP179" s="27">
        <f t="shared" si="30"/>
        <v>8.3333333333333329E-2</v>
      </c>
      <c r="AQ179" s="14"/>
      <c r="AR179" s="16"/>
      <c r="AS179" s="16"/>
      <c r="AT179" s="18"/>
      <c r="AU179" s="18"/>
      <c r="AV179" s="18"/>
    </row>
    <row r="180" spans="1:48" x14ac:dyDescent="0.35">
      <c r="A180" s="23" t="s">
        <v>312</v>
      </c>
      <c r="B180" s="2" t="s">
        <v>236</v>
      </c>
      <c r="C180" s="23">
        <v>1</v>
      </c>
      <c r="D180" s="4">
        <v>12</v>
      </c>
      <c r="E180" s="4">
        <v>0</v>
      </c>
      <c r="F180" s="4">
        <v>0</v>
      </c>
      <c r="G180" s="4">
        <v>0</v>
      </c>
      <c r="H180" s="4">
        <v>3</v>
      </c>
      <c r="I180" s="4">
        <v>0</v>
      </c>
      <c r="J180" s="6">
        <v>0</v>
      </c>
      <c r="K180" s="6">
        <v>0</v>
      </c>
      <c r="L180" s="6">
        <v>20</v>
      </c>
      <c r="M180" s="6">
        <v>0</v>
      </c>
      <c r="N180" s="6">
        <v>0</v>
      </c>
      <c r="O180" s="6">
        <v>0</v>
      </c>
      <c r="P180" s="8">
        <f t="shared" si="22"/>
        <v>8.3333333333333329E-2</v>
      </c>
      <c r="Q180" s="8">
        <f t="shared" ref="Q180:Q187" si="32">(1/12)*C180</f>
        <v>8.3333333333333329E-2</v>
      </c>
      <c r="R180" s="8">
        <f t="shared" si="23"/>
        <v>4.1666666666666664E-2</v>
      </c>
      <c r="S180" s="8">
        <v>0</v>
      </c>
      <c r="T180" s="8">
        <v>0</v>
      </c>
      <c r="U180" s="8">
        <v>0</v>
      </c>
      <c r="V180" s="8">
        <v>0</v>
      </c>
      <c r="W180" s="8">
        <v>0</v>
      </c>
      <c r="X180" s="8">
        <v>0</v>
      </c>
      <c r="Y180" s="8">
        <v>0</v>
      </c>
      <c r="Z180" s="8">
        <f t="shared" si="24"/>
        <v>0.25</v>
      </c>
      <c r="AA180" s="8">
        <f t="shared" si="25"/>
        <v>0.25</v>
      </c>
      <c r="AB180" s="8">
        <f t="shared" si="26"/>
        <v>0.25</v>
      </c>
      <c r="AC180" s="8">
        <v>0</v>
      </c>
      <c r="AD180" s="10">
        <v>0</v>
      </c>
      <c r="AE180" s="10">
        <v>0</v>
      </c>
      <c r="AF180" s="10"/>
      <c r="AG180" s="28">
        <f t="shared" si="27"/>
        <v>0.33333333333333331</v>
      </c>
      <c r="AH180" s="10">
        <v>0</v>
      </c>
      <c r="AI180" s="12">
        <f>(1.5/12)*C180</f>
        <v>0.125</v>
      </c>
      <c r="AJ180" s="12">
        <f t="shared" si="28"/>
        <v>0.125</v>
      </c>
      <c r="AK180" s="12">
        <v>0</v>
      </c>
      <c r="AL180" s="14">
        <f t="shared" si="29"/>
        <v>8.3333333333333329E-2</v>
      </c>
      <c r="AM180" s="14">
        <f t="shared" ref="AM180:AM192" si="33">(1/12)*C180</f>
        <v>8.3333333333333329E-2</v>
      </c>
      <c r="AN180" s="14">
        <v>0</v>
      </c>
      <c r="AO180" s="14">
        <v>0</v>
      </c>
      <c r="AP180" s="27">
        <f t="shared" si="30"/>
        <v>8.3333333333333329E-2</v>
      </c>
      <c r="AQ180" s="14">
        <v>0</v>
      </c>
      <c r="AR180" s="16">
        <v>3</v>
      </c>
      <c r="AS180" s="16">
        <v>0</v>
      </c>
      <c r="AT180" s="18">
        <v>0</v>
      </c>
      <c r="AU180" s="18">
        <v>0</v>
      </c>
      <c r="AV180" s="18">
        <v>0</v>
      </c>
    </row>
    <row r="181" spans="1:48" x14ac:dyDescent="0.35">
      <c r="A181" s="23" t="s">
        <v>312</v>
      </c>
      <c r="B181" s="2" t="s">
        <v>237</v>
      </c>
      <c r="C181" s="23">
        <v>1</v>
      </c>
      <c r="D181" s="4">
        <v>12</v>
      </c>
      <c r="E181" s="4">
        <v>0</v>
      </c>
      <c r="F181" s="4">
        <v>0</v>
      </c>
      <c r="G181" s="4">
        <v>0</v>
      </c>
      <c r="H181" s="4">
        <v>3</v>
      </c>
      <c r="I181" s="4">
        <v>0</v>
      </c>
      <c r="J181" s="6">
        <v>0</v>
      </c>
      <c r="K181" s="6">
        <v>0</v>
      </c>
      <c r="L181" s="6">
        <v>20</v>
      </c>
      <c r="M181" s="6">
        <v>0</v>
      </c>
      <c r="N181" s="6">
        <v>0</v>
      </c>
      <c r="O181" s="6">
        <v>0</v>
      </c>
      <c r="P181" s="8">
        <f t="shared" si="22"/>
        <v>8.3333333333333329E-2</v>
      </c>
      <c r="Q181" s="8">
        <f t="shared" si="32"/>
        <v>8.3333333333333329E-2</v>
      </c>
      <c r="R181" s="8">
        <f t="shared" si="23"/>
        <v>4.1666666666666664E-2</v>
      </c>
      <c r="S181" s="8">
        <v>0</v>
      </c>
      <c r="T181" s="8">
        <f>(3/12)*C181</f>
        <v>0.25</v>
      </c>
      <c r="U181" s="8">
        <f>(3/12)*C181</f>
        <v>0.25</v>
      </c>
      <c r="V181" s="8">
        <v>0</v>
      </c>
      <c r="W181" s="8">
        <v>0</v>
      </c>
      <c r="X181" s="8">
        <v>0</v>
      </c>
      <c r="Y181" s="8">
        <v>0</v>
      </c>
      <c r="Z181" s="8"/>
      <c r="AA181" s="8"/>
      <c r="AB181" s="8">
        <f t="shared" si="26"/>
        <v>0.25</v>
      </c>
      <c r="AC181" s="8">
        <v>0</v>
      </c>
      <c r="AD181" s="10">
        <v>0</v>
      </c>
      <c r="AE181" s="10">
        <v>0</v>
      </c>
      <c r="AF181" s="10"/>
      <c r="AG181" s="28">
        <f t="shared" si="27"/>
        <v>0.33333333333333331</v>
      </c>
      <c r="AH181" s="10">
        <v>0</v>
      </c>
      <c r="AI181" s="12">
        <v>0</v>
      </c>
      <c r="AJ181" s="12">
        <f t="shared" si="28"/>
        <v>0.125</v>
      </c>
      <c r="AK181" s="12">
        <v>0</v>
      </c>
      <c r="AL181" s="14">
        <f t="shared" si="29"/>
        <v>8.3333333333333329E-2</v>
      </c>
      <c r="AM181" s="14">
        <f t="shared" si="33"/>
        <v>8.3333333333333329E-2</v>
      </c>
      <c r="AN181" s="14">
        <v>0</v>
      </c>
      <c r="AO181" s="14">
        <v>0</v>
      </c>
      <c r="AP181" s="27">
        <f t="shared" si="30"/>
        <v>8.3333333333333329E-2</v>
      </c>
      <c r="AQ181" s="14">
        <v>0</v>
      </c>
      <c r="AR181" s="16">
        <v>3</v>
      </c>
      <c r="AS181" s="16">
        <v>0</v>
      </c>
      <c r="AT181" s="18">
        <v>0</v>
      </c>
      <c r="AU181" s="18">
        <v>0</v>
      </c>
      <c r="AV181" s="18">
        <v>1</v>
      </c>
    </row>
    <row r="182" spans="1:48" x14ac:dyDescent="0.35">
      <c r="A182" s="23" t="s">
        <v>312</v>
      </c>
      <c r="B182" s="2" t="s">
        <v>238</v>
      </c>
      <c r="C182" s="23">
        <v>1</v>
      </c>
      <c r="D182" s="4">
        <v>12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6">
        <v>0</v>
      </c>
      <c r="K182" s="6">
        <v>0</v>
      </c>
      <c r="L182" s="6">
        <v>20</v>
      </c>
      <c r="M182" s="6">
        <v>0</v>
      </c>
      <c r="N182" s="6">
        <v>0</v>
      </c>
      <c r="O182" s="6">
        <v>0</v>
      </c>
      <c r="P182" s="8">
        <f t="shared" si="22"/>
        <v>8.3333333333333329E-2</v>
      </c>
      <c r="Q182" s="8">
        <f t="shared" si="32"/>
        <v>8.3333333333333329E-2</v>
      </c>
      <c r="R182" s="8">
        <f t="shared" si="23"/>
        <v>4.1666666666666664E-2</v>
      </c>
      <c r="S182" s="8">
        <v>0</v>
      </c>
      <c r="T182" s="8">
        <v>0</v>
      </c>
      <c r="U182" s="8">
        <v>0</v>
      </c>
      <c r="V182" s="8">
        <v>0</v>
      </c>
      <c r="W182" s="8">
        <v>0</v>
      </c>
      <c r="X182" s="8">
        <v>0</v>
      </c>
      <c r="Y182" s="8">
        <v>0</v>
      </c>
      <c r="Z182" s="8">
        <f t="shared" si="24"/>
        <v>0.25</v>
      </c>
      <c r="AA182" s="8">
        <f t="shared" si="25"/>
        <v>0.25</v>
      </c>
      <c r="AB182" s="8">
        <f t="shared" si="26"/>
        <v>0.25</v>
      </c>
      <c r="AC182" s="8">
        <v>0</v>
      </c>
      <c r="AD182" s="10">
        <v>0</v>
      </c>
      <c r="AE182" s="10">
        <v>0</v>
      </c>
      <c r="AF182" s="10"/>
      <c r="AG182" s="28">
        <f t="shared" si="27"/>
        <v>0.33333333333333331</v>
      </c>
      <c r="AH182" s="10">
        <v>0</v>
      </c>
      <c r="AI182" s="12">
        <v>0</v>
      </c>
      <c r="AJ182" s="12">
        <f t="shared" si="28"/>
        <v>0.125</v>
      </c>
      <c r="AK182" s="12">
        <v>0</v>
      </c>
      <c r="AL182" s="14">
        <f t="shared" si="29"/>
        <v>8.3333333333333329E-2</v>
      </c>
      <c r="AM182" s="14">
        <f t="shared" si="33"/>
        <v>8.3333333333333329E-2</v>
      </c>
      <c r="AN182" s="14">
        <v>0</v>
      </c>
      <c r="AO182" s="14">
        <v>0</v>
      </c>
      <c r="AP182" s="27">
        <f t="shared" si="30"/>
        <v>8.3333333333333329E-2</v>
      </c>
      <c r="AQ182" s="14">
        <v>0</v>
      </c>
      <c r="AR182" s="16">
        <v>3</v>
      </c>
      <c r="AS182" s="16">
        <v>0</v>
      </c>
      <c r="AT182" s="18">
        <v>0</v>
      </c>
      <c r="AU182" s="18">
        <v>0</v>
      </c>
      <c r="AV182" s="18">
        <v>0</v>
      </c>
    </row>
    <row r="183" spans="1:48" x14ac:dyDescent="0.35">
      <c r="A183" s="23" t="s">
        <v>312</v>
      </c>
      <c r="B183" s="2" t="s">
        <v>239</v>
      </c>
      <c r="C183" s="23">
        <v>1</v>
      </c>
      <c r="D183" s="4">
        <v>12</v>
      </c>
      <c r="E183" s="4">
        <v>0</v>
      </c>
      <c r="F183" s="4">
        <v>0</v>
      </c>
      <c r="G183" s="4">
        <v>0</v>
      </c>
      <c r="H183" s="4">
        <v>3</v>
      </c>
      <c r="I183" s="4">
        <v>0</v>
      </c>
      <c r="J183" s="6">
        <v>0</v>
      </c>
      <c r="K183" s="6">
        <v>0</v>
      </c>
      <c r="L183" s="6">
        <v>20</v>
      </c>
      <c r="M183" s="6">
        <v>0</v>
      </c>
      <c r="N183" s="6">
        <v>0</v>
      </c>
      <c r="O183" s="6">
        <v>0</v>
      </c>
      <c r="P183" s="8">
        <f t="shared" si="22"/>
        <v>8.3333333333333329E-2</v>
      </c>
      <c r="Q183" s="8">
        <f t="shared" si="32"/>
        <v>8.3333333333333329E-2</v>
      </c>
      <c r="R183" s="8">
        <f t="shared" si="23"/>
        <v>4.1666666666666664E-2</v>
      </c>
      <c r="S183" s="8">
        <v>4</v>
      </c>
      <c r="T183" s="8">
        <v>0</v>
      </c>
      <c r="U183" s="8">
        <v>0</v>
      </c>
      <c r="V183" s="8">
        <v>0</v>
      </c>
      <c r="W183" s="8">
        <v>0</v>
      </c>
      <c r="X183" s="8">
        <v>0</v>
      </c>
      <c r="Y183" s="8">
        <v>0</v>
      </c>
      <c r="Z183" s="8">
        <f t="shared" si="24"/>
        <v>0.25</v>
      </c>
      <c r="AA183" s="8">
        <f t="shared" si="25"/>
        <v>0.25</v>
      </c>
      <c r="AB183" s="8">
        <f t="shared" si="26"/>
        <v>0.25</v>
      </c>
      <c r="AC183" s="8"/>
      <c r="AD183" s="10">
        <v>0</v>
      </c>
      <c r="AE183" s="10">
        <v>0</v>
      </c>
      <c r="AF183" s="10"/>
      <c r="AG183" s="28">
        <f t="shared" si="27"/>
        <v>0.33333333333333331</v>
      </c>
      <c r="AH183" s="10">
        <v>0</v>
      </c>
      <c r="AI183" s="12">
        <v>0</v>
      </c>
      <c r="AJ183" s="12">
        <f t="shared" si="28"/>
        <v>0.125</v>
      </c>
      <c r="AK183" s="12">
        <v>0</v>
      </c>
      <c r="AL183" s="14">
        <f t="shared" si="29"/>
        <v>8.3333333333333329E-2</v>
      </c>
      <c r="AM183" s="14">
        <f t="shared" si="33"/>
        <v>8.3333333333333329E-2</v>
      </c>
      <c r="AN183" s="14">
        <v>0</v>
      </c>
      <c r="AO183" s="14">
        <v>0</v>
      </c>
      <c r="AP183" s="27">
        <f t="shared" si="30"/>
        <v>8.3333333333333329E-2</v>
      </c>
      <c r="AQ183" s="14">
        <v>0</v>
      </c>
      <c r="AR183" s="16">
        <v>3</v>
      </c>
      <c r="AS183" s="16">
        <v>0</v>
      </c>
      <c r="AT183" s="18">
        <v>0</v>
      </c>
      <c r="AU183" s="18">
        <v>0</v>
      </c>
      <c r="AV183" s="18">
        <v>1</v>
      </c>
    </row>
    <row r="184" spans="1:48" x14ac:dyDescent="0.35">
      <c r="A184" s="23" t="s">
        <v>312</v>
      </c>
      <c r="B184" s="2" t="s">
        <v>240</v>
      </c>
      <c r="C184" s="23">
        <v>1</v>
      </c>
      <c r="D184" s="4">
        <v>12</v>
      </c>
      <c r="E184" s="4">
        <v>0</v>
      </c>
      <c r="F184" s="4">
        <v>0</v>
      </c>
      <c r="G184" s="4">
        <v>0</v>
      </c>
      <c r="H184" s="4">
        <v>3</v>
      </c>
      <c r="I184" s="4">
        <v>0</v>
      </c>
      <c r="J184" s="6">
        <v>0</v>
      </c>
      <c r="K184" s="6">
        <v>0</v>
      </c>
      <c r="L184" s="6">
        <v>20</v>
      </c>
      <c r="M184" s="6">
        <v>0</v>
      </c>
      <c r="N184" s="6">
        <v>0</v>
      </c>
      <c r="O184" s="6">
        <v>0</v>
      </c>
      <c r="P184" s="8">
        <f t="shared" si="22"/>
        <v>8.3333333333333329E-2</v>
      </c>
      <c r="Q184" s="8">
        <f t="shared" si="32"/>
        <v>8.3333333333333329E-2</v>
      </c>
      <c r="R184" s="8">
        <f t="shared" si="23"/>
        <v>4.1666666666666664E-2</v>
      </c>
      <c r="S184" s="8">
        <v>4</v>
      </c>
      <c r="T184" s="8">
        <v>0</v>
      </c>
      <c r="U184" s="8">
        <v>0</v>
      </c>
      <c r="V184" s="8">
        <v>0</v>
      </c>
      <c r="W184" s="8">
        <v>0</v>
      </c>
      <c r="X184" s="8">
        <v>0</v>
      </c>
      <c r="Y184" s="8">
        <v>0</v>
      </c>
      <c r="Z184" s="8">
        <f t="shared" si="24"/>
        <v>0.25</v>
      </c>
      <c r="AA184" s="8">
        <f t="shared" si="25"/>
        <v>0.25</v>
      </c>
      <c r="AB184" s="8">
        <f t="shared" si="26"/>
        <v>0.25</v>
      </c>
      <c r="AC184" s="8">
        <v>0</v>
      </c>
      <c r="AD184" s="10">
        <v>0</v>
      </c>
      <c r="AE184" s="10">
        <v>0</v>
      </c>
      <c r="AF184" s="10"/>
      <c r="AG184" s="28">
        <f t="shared" si="27"/>
        <v>0.33333333333333331</v>
      </c>
      <c r="AH184" s="10">
        <v>0</v>
      </c>
      <c r="AI184" s="12">
        <v>0</v>
      </c>
      <c r="AJ184" s="12">
        <f t="shared" si="28"/>
        <v>0.125</v>
      </c>
      <c r="AK184" s="12">
        <v>0</v>
      </c>
      <c r="AL184" s="14">
        <f t="shared" si="29"/>
        <v>8.3333333333333329E-2</v>
      </c>
      <c r="AM184" s="14">
        <f t="shared" si="33"/>
        <v>8.3333333333333329E-2</v>
      </c>
      <c r="AN184" s="14">
        <v>0</v>
      </c>
      <c r="AO184" s="14">
        <v>0</v>
      </c>
      <c r="AP184" s="27">
        <f t="shared" si="30"/>
        <v>8.3333333333333329E-2</v>
      </c>
      <c r="AQ184" s="14">
        <v>0</v>
      </c>
      <c r="AR184" s="16">
        <v>3</v>
      </c>
      <c r="AS184" s="16">
        <v>0</v>
      </c>
      <c r="AT184" s="18">
        <v>0</v>
      </c>
      <c r="AU184" s="18">
        <v>0</v>
      </c>
      <c r="AV184" s="18">
        <v>0</v>
      </c>
    </row>
    <row r="185" spans="1:48" x14ac:dyDescent="0.35">
      <c r="A185" s="23" t="s">
        <v>312</v>
      </c>
      <c r="B185" s="2" t="s">
        <v>241</v>
      </c>
      <c r="C185" s="23">
        <v>1</v>
      </c>
      <c r="D185" s="4">
        <v>12</v>
      </c>
      <c r="E185" s="4">
        <v>0</v>
      </c>
      <c r="F185" s="4">
        <v>0</v>
      </c>
      <c r="G185" s="4">
        <v>0</v>
      </c>
      <c r="H185" s="4">
        <v>3</v>
      </c>
      <c r="I185" s="4">
        <v>0</v>
      </c>
      <c r="J185" s="6">
        <v>0</v>
      </c>
      <c r="K185" s="6">
        <v>0</v>
      </c>
      <c r="L185" s="6">
        <v>20</v>
      </c>
      <c r="M185" s="6">
        <v>0</v>
      </c>
      <c r="N185" s="6">
        <v>0</v>
      </c>
      <c r="O185" s="6">
        <v>0</v>
      </c>
      <c r="P185" s="8">
        <f t="shared" si="22"/>
        <v>8.3333333333333329E-2</v>
      </c>
      <c r="Q185" s="8">
        <f t="shared" si="32"/>
        <v>8.3333333333333329E-2</v>
      </c>
      <c r="R185" s="8">
        <f t="shared" si="23"/>
        <v>4.1666666666666664E-2</v>
      </c>
      <c r="S185" s="8">
        <v>0</v>
      </c>
      <c r="T185" s="8">
        <v>0</v>
      </c>
      <c r="U185" s="8">
        <v>0</v>
      </c>
      <c r="V185" s="8">
        <v>0</v>
      </c>
      <c r="W185" s="8">
        <v>0</v>
      </c>
      <c r="X185" s="8">
        <v>0</v>
      </c>
      <c r="Y185" s="8">
        <v>0</v>
      </c>
      <c r="Z185" s="8">
        <f t="shared" si="24"/>
        <v>0.25</v>
      </c>
      <c r="AA185" s="8">
        <f t="shared" si="25"/>
        <v>0.25</v>
      </c>
      <c r="AB185" s="8">
        <f t="shared" si="26"/>
        <v>0.25</v>
      </c>
      <c r="AC185" s="8">
        <v>0</v>
      </c>
      <c r="AD185" s="10">
        <v>0</v>
      </c>
      <c r="AE185" s="10">
        <v>0</v>
      </c>
      <c r="AF185" s="10"/>
      <c r="AG185" s="28">
        <f t="shared" si="27"/>
        <v>0.33333333333333331</v>
      </c>
      <c r="AH185" s="10">
        <v>0</v>
      </c>
      <c r="AI185" s="12">
        <v>0</v>
      </c>
      <c r="AJ185" s="12">
        <f t="shared" si="28"/>
        <v>0.125</v>
      </c>
      <c r="AK185" s="12">
        <v>0</v>
      </c>
      <c r="AL185" s="14">
        <f t="shared" si="29"/>
        <v>8.3333333333333329E-2</v>
      </c>
      <c r="AM185" s="14">
        <f t="shared" si="33"/>
        <v>8.3333333333333329E-2</v>
      </c>
      <c r="AN185" s="14">
        <v>0</v>
      </c>
      <c r="AO185" s="14">
        <v>0</v>
      </c>
      <c r="AP185" s="27">
        <f t="shared" si="30"/>
        <v>8.3333333333333329E-2</v>
      </c>
      <c r="AQ185" s="14">
        <v>0</v>
      </c>
      <c r="AR185" s="16">
        <v>3</v>
      </c>
      <c r="AS185" s="16">
        <v>0</v>
      </c>
      <c r="AT185" s="18">
        <v>1</v>
      </c>
      <c r="AU185" s="18">
        <v>0</v>
      </c>
      <c r="AV185" s="18">
        <v>0</v>
      </c>
    </row>
    <row r="186" spans="1:48" x14ac:dyDescent="0.35">
      <c r="A186" s="23" t="s">
        <v>312</v>
      </c>
      <c r="B186" s="2" t="s">
        <v>242</v>
      </c>
      <c r="C186" s="23">
        <v>4</v>
      </c>
      <c r="D186" s="4">
        <v>24</v>
      </c>
      <c r="E186" s="4">
        <v>0</v>
      </c>
      <c r="F186" s="4">
        <v>0</v>
      </c>
      <c r="G186" s="4">
        <v>0</v>
      </c>
      <c r="H186" s="4">
        <v>12</v>
      </c>
      <c r="I186" s="4">
        <v>0</v>
      </c>
      <c r="J186" s="6">
        <v>0</v>
      </c>
      <c r="K186" s="6">
        <v>0</v>
      </c>
      <c r="L186" s="6">
        <v>40</v>
      </c>
      <c r="M186" s="6">
        <v>0</v>
      </c>
      <c r="N186" s="6">
        <v>0</v>
      </c>
      <c r="O186" s="6">
        <v>0</v>
      </c>
      <c r="P186" s="8">
        <f t="shared" si="22"/>
        <v>0.33333333333333331</v>
      </c>
      <c r="Q186" s="8">
        <f t="shared" si="32"/>
        <v>0.33333333333333331</v>
      </c>
      <c r="R186" s="8">
        <f t="shared" si="23"/>
        <v>0.16666666666666666</v>
      </c>
      <c r="S186" s="8">
        <v>20</v>
      </c>
      <c r="T186" s="8">
        <v>0</v>
      </c>
      <c r="U186" s="8">
        <v>0</v>
      </c>
      <c r="V186" s="8">
        <v>0</v>
      </c>
      <c r="W186" s="8">
        <v>0</v>
      </c>
      <c r="X186" s="8">
        <v>0</v>
      </c>
      <c r="Y186" s="8">
        <v>0</v>
      </c>
      <c r="Z186" s="8">
        <f t="shared" si="24"/>
        <v>1</v>
      </c>
      <c r="AA186" s="8">
        <f t="shared" si="25"/>
        <v>1</v>
      </c>
      <c r="AB186" s="8">
        <f t="shared" si="26"/>
        <v>1</v>
      </c>
      <c r="AC186" s="8">
        <v>0</v>
      </c>
      <c r="AD186" s="10">
        <v>0</v>
      </c>
      <c r="AE186" s="10">
        <v>0</v>
      </c>
      <c r="AF186" s="10"/>
      <c r="AG186" s="28">
        <f t="shared" si="27"/>
        <v>1.3333333333333333</v>
      </c>
      <c r="AH186" s="10">
        <v>0</v>
      </c>
      <c r="AI186" s="12">
        <v>0</v>
      </c>
      <c r="AJ186" s="12">
        <f t="shared" si="28"/>
        <v>0.5</v>
      </c>
      <c r="AK186" s="12">
        <v>0</v>
      </c>
      <c r="AL186" s="14">
        <f t="shared" si="29"/>
        <v>0.33333333333333331</v>
      </c>
      <c r="AM186" s="14">
        <f t="shared" si="33"/>
        <v>0.33333333333333331</v>
      </c>
      <c r="AN186" s="14">
        <v>0</v>
      </c>
      <c r="AO186" s="14">
        <v>0</v>
      </c>
      <c r="AP186" s="27">
        <f t="shared" si="30"/>
        <v>0.33333333333333331</v>
      </c>
      <c r="AQ186" s="14">
        <v>0</v>
      </c>
      <c r="AR186" s="16">
        <v>15</v>
      </c>
      <c r="AS186" s="16">
        <v>0</v>
      </c>
      <c r="AT186" s="18">
        <v>0</v>
      </c>
      <c r="AU186" s="18">
        <v>0</v>
      </c>
      <c r="AV186" s="18">
        <v>1</v>
      </c>
    </row>
    <row r="187" spans="1:48" x14ac:dyDescent="0.35">
      <c r="A187" s="23" t="s">
        <v>312</v>
      </c>
      <c r="B187" s="2" t="s">
        <v>243</v>
      </c>
      <c r="C187" s="23">
        <v>11</v>
      </c>
      <c r="D187" s="4">
        <v>0</v>
      </c>
      <c r="E187" s="4">
        <v>24</v>
      </c>
      <c r="F187" s="4">
        <v>0</v>
      </c>
      <c r="G187" s="4">
        <v>0</v>
      </c>
      <c r="H187" s="4">
        <v>12</v>
      </c>
      <c r="I187" s="4">
        <v>0</v>
      </c>
      <c r="J187" s="6">
        <v>0</v>
      </c>
      <c r="K187" s="6">
        <v>0</v>
      </c>
      <c r="L187" s="6">
        <v>40</v>
      </c>
      <c r="M187" s="6">
        <v>0</v>
      </c>
      <c r="N187" s="6">
        <v>0</v>
      </c>
      <c r="O187" s="6">
        <v>0</v>
      </c>
      <c r="P187" s="8">
        <f t="shared" si="22"/>
        <v>0.91666666666666663</v>
      </c>
      <c r="Q187" s="8">
        <f t="shared" si="32"/>
        <v>0.91666666666666663</v>
      </c>
      <c r="R187" s="8">
        <f t="shared" si="23"/>
        <v>0.45833333333333331</v>
      </c>
      <c r="S187" s="8">
        <v>0</v>
      </c>
      <c r="T187" s="8">
        <v>0</v>
      </c>
      <c r="U187" s="8">
        <v>0</v>
      </c>
      <c r="V187" s="8">
        <v>0</v>
      </c>
      <c r="W187" s="8">
        <v>0</v>
      </c>
      <c r="X187" s="8">
        <v>0</v>
      </c>
      <c r="Y187" s="8">
        <v>0</v>
      </c>
      <c r="Z187" s="8">
        <f t="shared" si="24"/>
        <v>2.75</v>
      </c>
      <c r="AA187" s="8">
        <f t="shared" si="25"/>
        <v>2.75</v>
      </c>
      <c r="AB187" s="8">
        <f t="shared" si="26"/>
        <v>2.75</v>
      </c>
      <c r="AC187" s="8">
        <v>0</v>
      </c>
      <c r="AD187" s="10">
        <v>0</v>
      </c>
      <c r="AE187" s="10">
        <v>0</v>
      </c>
      <c r="AF187" s="10"/>
      <c r="AG187" s="28">
        <f t="shared" si="27"/>
        <v>3.6666666666666665</v>
      </c>
      <c r="AH187" s="10">
        <f>(11/12)</f>
        <v>0.91666666666666663</v>
      </c>
      <c r="AI187" s="12">
        <v>0</v>
      </c>
      <c r="AJ187" s="12">
        <f t="shared" si="28"/>
        <v>1.375</v>
      </c>
      <c r="AK187" s="12">
        <v>0</v>
      </c>
      <c r="AL187" s="14">
        <f t="shared" si="29"/>
        <v>0.91666666666666663</v>
      </c>
      <c r="AM187" s="14">
        <f t="shared" si="33"/>
        <v>0.91666666666666663</v>
      </c>
      <c r="AN187" s="14">
        <f>(1/12)*C187</f>
        <v>0.91666666666666663</v>
      </c>
      <c r="AO187" s="14">
        <v>0</v>
      </c>
      <c r="AP187" s="27">
        <f t="shared" si="30"/>
        <v>0.91666666666666663</v>
      </c>
      <c r="AQ187" s="14">
        <v>0</v>
      </c>
      <c r="AR187" s="16">
        <v>24</v>
      </c>
      <c r="AS187" s="16">
        <v>0</v>
      </c>
      <c r="AT187" s="18">
        <v>0</v>
      </c>
      <c r="AU187" s="18">
        <v>0</v>
      </c>
      <c r="AV187" s="18">
        <v>3</v>
      </c>
    </row>
    <row r="188" spans="1:48" x14ac:dyDescent="0.35">
      <c r="A188" s="23" t="s">
        <v>312</v>
      </c>
      <c r="B188" s="2" t="s">
        <v>244</v>
      </c>
      <c r="C188" s="23">
        <v>1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6">
        <v>0</v>
      </c>
      <c r="K188" s="6">
        <v>0</v>
      </c>
      <c r="L188" s="6">
        <v>0</v>
      </c>
      <c r="M188" s="6">
        <v>0</v>
      </c>
      <c r="N188" s="6">
        <v>0</v>
      </c>
      <c r="O188" s="6">
        <v>0</v>
      </c>
      <c r="P188" s="8">
        <f t="shared" si="22"/>
        <v>8.3333333333333329E-2</v>
      </c>
      <c r="Q188" s="8">
        <v>0</v>
      </c>
      <c r="R188" s="8">
        <f t="shared" si="23"/>
        <v>4.1666666666666664E-2</v>
      </c>
      <c r="S188" s="8">
        <v>0</v>
      </c>
      <c r="T188" s="8">
        <v>0</v>
      </c>
      <c r="U188" s="8">
        <v>0</v>
      </c>
      <c r="V188" s="8">
        <v>0</v>
      </c>
      <c r="W188" s="8">
        <v>0</v>
      </c>
      <c r="X188" s="8">
        <v>0</v>
      </c>
      <c r="Y188" s="8">
        <v>0</v>
      </c>
      <c r="Z188" s="8">
        <f t="shared" si="24"/>
        <v>0.25</v>
      </c>
      <c r="AA188" s="8">
        <f t="shared" si="25"/>
        <v>0.25</v>
      </c>
      <c r="AB188" s="8">
        <f t="shared" si="26"/>
        <v>0.25</v>
      </c>
      <c r="AC188" s="8">
        <v>0</v>
      </c>
      <c r="AD188" s="10">
        <v>0</v>
      </c>
      <c r="AE188" s="10">
        <v>0</v>
      </c>
      <c r="AF188" s="10">
        <v>0</v>
      </c>
      <c r="AG188" s="28">
        <f t="shared" si="27"/>
        <v>0.33333333333333331</v>
      </c>
      <c r="AH188" s="10">
        <v>0</v>
      </c>
      <c r="AI188" s="12">
        <v>0</v>
      </c>
      <c r="AJ188" s="12">
        <f t="shared" si="28"/>
        <v>0.125</v>
      </c>
      <c r="AK188" s="12">
        <v>0</v>
      </c>
      <c r="AL188" s="14">
        <f t="shared" si="29"/>
        <v>8.3333333333333329E-2</v>
      </c>
      <c r="AM188" s="14">
        <f t="shared" si="33"/>
        <v>8.3333333333333329E-2</v>
      </c>
      <c r="AN188" s="14">
        <v>0</v>
      </c>
      <c r="AO188" s="14">
        <v>0</v>
      </c>
      <c r="AP188" s="27">
        <f t="shared" si="30"/>
        <v>8.3333333333333329E-2</v>
      </c>
      <c r="AQ188" s="14">
        <v>0</v>
      </c>
      <c r="AR188" s="16">
        <v>0</v>
      </c>
      <c r="AS188" s="16">
        <v>0</v>
      </c>
      <c r="AT188" s="18">
        <v>0</v>
      </c>
      <c r="AU188" s="18">
        <v>0</v>
      </c>
      <c r="AV188" s="18">
        <v>0</v>
      </c>
    </row>
    <row r="189" spans="1:48" x14ac:dyDescent="0.35">
      <c r="A189" s="23" t="s">
        <v>312</v>
      </c>
      <c r="B189" s="2" t="s">
        <v>245</v>
      </c>
      <c r="C189" s="23">
        <v>1</v>
      </c>
      <c r="D189" s="4">
        <v>0</v>
      </c>
      <c r="E189" s="4">
        <v>12</v>
      </c>
      <c r="F189" s="4">
        <v>0</v>
      </c>
      <c r="G189" s="4">
        <v>0</v>
      </c>
      <c r="H189" s="4">
        <v>3</v>
      </c>
      <c r="I189" s="4">
        <v>0</v>
      </c>
      <c r="J189" s="6">
        <v>0</v>
      </c>
      <c r="K189" s="6">
        <v>0</v>
      </c>
      <c r="L189" s="6">
        <v>20</v>
      </c>
      <c r="M189" s="6">
        <v>0</v>
      </c>
      <c r="N189" s="6">
        <v>0</v>
      </c>
      <c r="O189" s="6">
        <v>0</v>
      </c>
      <c r="P189" s="8">
        <f t="shared" si="22"/>
        <v>8.3333333333333329E-2</v>
      </c>
      <c r="Q189" s="8">
        <f>(1/12)*C189</f>
        <v>8.3333333333333329E-2</v>
      </c>
      <c r="R189" s="8">
        <f t="shared" si="23"/>
        <v>4.1666666666666664E-2</v>
      </c>
      <c r="S189" s="8">
        <v>0</v>
      </c>
      <c r="T189" s="8">
        <v>0</v>
      </c>
      <c r="U189" s="8">
        <v>0</v>
      </c>
      <c r="V189" s="8">
        <v>0</v>
      </c>
      <c r="W189" s="8">
        <v>0</v>
      </c>
      <c r="X189" s="8">
        <v>0</v>
      </c>
      <c r="Y189" s="8">
        <v>0</v>
      </c>
      <c r="Z189" s="8">
        <f t="shared" si="24"/>
        <v>0.25</v>
      </c>
      <c r="AA189" s="8">
        <f t="shared" si="25"/>
        <v>0.25</v>
      </c>
      <c r="AB189" s="8">
        <f t="shared" si="26"/>
        <v>0.25</v>
      </c>
      <c r="AC189" s="8">
        <v>0</v>
      </c>
      <c r="AD189" s="10">
        <v>0</v>
      </c>
      <c r="AE189" s="10">
        <v>0</v>
      </c>
      <c r="AF189" s="10"/>
      <c r="AG189" s="28">
        <f t="shared" si="27"/>
        <v>0.33333333333333331</v>
      </c>
      <c r="AH189" s="10">
        <v>0</v>
      </c>
      <c r="AI189" s="12">
        <v>0</v>
      </c>
      <c r="AJ189" s="12">
        <f t="shared" si="28"/>
        <v>0.125</v>
      </c>
      <c r="AK189" s="12">
        <v>0</v>
      </c>
      <c r="AL189" s="14">
        <f t="shared" si="29"/>
        <v>8.3333333333333329E-2</v>
      </c>
      <c r="AM189" s="14">
        <f t="shared" si="33"/>
        <v>8.3333333333333329E-2</v>
      </c>
      <c r="AN189" s="14">
        <v>0</v>
      </c>
      <c r="AO189" s="14">
        <v>0</v>
      </c>
      <c r="AP189" s="27">
        <f t="shared" si="30"/>
        <v>8.3333333333333329E-2</v>
      </c>
      <c r="AQ189" s="14">
        <v>0</v>
      </c>
      <c r="AR189" s="16">
        <v>3</v>
      </c>
      <c r="AS189" s="16">
        <v>0</v>
      </c>
      <c r="AT189" s="18">
        <v>0</v>
      </c>
      <c r="AU189" s="18">
        <v>0</v>
      </c>
      <c r="AV189" s="18">
        <v>0</v>
      </c>
    </row>
    <row r="190" spans="1:48" x14ac:dyDescent="0.35">
      <c r="A190" s="23" t="s">
        <v>312</v>
      </c>
      <c r="B190" s="2" t="s">
        <v>209</v>
      </c>
      <c r="C190" s="23">
        <v>4</v>
      </c>
      <c r="D190" s="4">
        <v>24</v>
      </c>
      <c r="E190" s="4">
        <v>0</v>
      </c>
      <c r="F190" s="4">
        <v>0</v>
      </c>
      <c r="G190" s="4">
        <v>0</v>
      </c>
      <c r="H190" s="4">
        <v>12</v>
      </c>
      <c r="I190" s="4">
        <v>0</v>
      </c>
      <c r="J190" s="6">
        <v>0</v>
      </c>
      <c r="K190" s="6">
        <v>0</v>
      </c>
      <c r="L190" s="6">
        <v>40</v>
      </c>
      <c r="M190" s="6">
        <v>0</v>
      </c>
      <c r="N190" s="6">
        <v>0</v>
      </c>
      <c r="O190" s="6">
        <v>0</v>
      </c>
      <c r="P190" s="8">
        <f t="shared" si="22"/>
        <v>0.33333333333333331</v>
      </c>
      <c r="Q190" s="8">
        <f>(1/12)*C190</f>
        <v>0.33333333333333331</v>
      </c>
      <c r="R190" s="8">
        <f t="shared" si="23"/>
        <v>0.16666666666666666</v>
      </c>
      <c r="S190" s="8">
        <v>8</v>
      </c>
      <c r="T190" s="8">
        <v>0</v>
      </c>
      <c r="U190" s="8">
        <v>0</v>
      </c>
      <c r="V190" s="8">
        <v>0</v>
      </c>
      <c r="W190" s="8">
        <v>0</v>
      </c>
      <c r="X190" s="8">
        <v>0</v>
      </c>
      <c r="Y190" s="8">
        <v>0</v>
      </c>
      <c r="Z190" s="8">
        <f t="shared" si="24"/>
        <v>1</v>
      </c>
      <c r="AA190" s="8">
        <f t="shared" si="25"/>
        <v>1</v>
      </c>
      <c r="AB190" s="8">
        <f t="shared" si="26"/>
        <v>1</v>
      </c>
      <c r="AC190" s="8">
        <v>0</v>
      </c>
      <c r="AD190" s="10">
        <v>0</v>
      </c>
      <c r="AE190" s="10">
        <v>0</v>
      </c>
      <c r="AF190" s="10"/>
      <c r="AG190" s="28">
        <f t="shared" si="27"/>
        <v>1.3333333333333333</v>
      </c>
      <c r="AH190" s="10">
        <v>0</v>
      </c>
      <c r="AI190" s="12">
        <v>0</v>
      </c>
      <c r="AJ190" s="12">
        <f t="shared" si="28"/>
        <v>0.5</v>
      </c>
      <c r="AK190" s="12">
        <v>0</v>
      </c>
      <c r="AL190" s="14">
        <f t="shared" si="29"/>
        <v>0.33333333333333331</v>
      </c>
      <c r="AM190" s="14">
        <f t="shared" si="33"/>
        <v>0.33333333333333331</v>
      </c>
      <c r="AN190" s="14">
        <v>0</v>
      </c>
      <c r="AO190" s="14">
        <v>0</v>
      </c>
      <c r="AP190" s="27">
        <f t="shared" si="30"/>
        <v>0.33333333333333331</v>
      </c>
      <c r="AQ190" s="14">
        <v>0</v>
      </c>
      <c r="AR190" s="16">
        <v>12</v>
      </c>
      <c r="AS190" s="16">
        <v>0</v>
      </c>
      <c r="AT190" s="18">
        <v>0</v>
      </c>
      <c r="AU190" s="18">
        <v>0</v>
      </c>
      <c r="AV190" s="18">
        <v>1</v>
      </c>
    </row>
    <row r="191" spans="1:48" x14ac:dyDescent="0.35">
      <c r="A191" s="23" t="s">
        <v>312</v>
      </c>
      <c r="B191" s="2" t="s">
        <v>246</v>
      </c>
      <c r="C191" s="23">
        <v>1</v>
      </c>
      <c r="D191" s="4">
        <v>12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6">
        <v>0</v>
      </c>
      <c r="K191" s="6">
        <v>0</v>
      </c>
      <c r="L191" s="6">
        <v>20</v>
      </c>
      <c r="M191" s="6">
        <v>0</v>
      </c>
      <c r="N191" s="6">
        <v>0</v>
      </c>
      <c r="O191" s="6">
        <v>0</v>
      </c>
      <c r="P191" s="8">
        <f t="shared" si="22"/>
        <v>8.3333333333333329E-2</v>
      </c>
      <c r="Q191" s="8">
        <f>(1/12)*C191</f>
        <v>8.3333333333333329E-2</v>
      </c>
      <c r="R191" s="8">
        <f t="shared" si="23"/>
        <v>4.1666666666666664E-2</v>
      </c>
      <c r="S191" s="8">
        <v>0</v>
      </c>
      <c r="T191" s="8">
        <v>0</v>
      </c>
      <c r="U191" s="8">
        <v>0</v>
      </c>
      <c r="V191" s="8">
        <v>0</v>
      </c>
      <c r="W191" s="8">
        <v>0</v>
      </c>
      <c r="X191" s="8">
        <v>0</v>
      </c>
      <c r="Y191" s="8">
        <v>0</v>
      </c>
      <c r="Z191" s="8">
        <f t="shared" si="24"/>
        <v>0.25</v>
      </c>
      <c r="AA191" s="8">
        <f t="shared" si="25"/>
        <v>0.25</v>
      </c>
      <c r="AB191" s="8">
        <f t="shared" si="26"/>
        <v>0.25</v>
      </c>
      <c r="AC191" s="8">
        <v>0</v>
      </c>
      <c r="AD191" s="10">
        <v>0</v>
      </c>
      <c r="AE191" s="10">
        <v>0</v>
      </c>
      <c r="AF191" s="10"/>
      <c r="AG191" s="28">
        <f t="shared" si="27"/>
        <v>0.33333333333333331</v>
      </c>
      <c r="AH191" s="10">
        <v>0</v>
      </c>
      <c r="AI191" s="12">
        <v>0</v>
      </c>
      <c r="AJ191" s="12">
        <f t="shared" si="28"/>
        <v>0.125</v>
      </c>
      <c r="AK191" s="12">
        <v>0</v>
      </c>
      <c r="AL191" s="14">
        <f t="shared" si="29"/>
        <v>8.3333333333333329E-2</v>
      </c>
      <c r="AM191" s="14">
        <f t="shared" si="33"/>
        <v>8.3333333333333329E-2</v>
      </c>
      <c r="AN191" s="14">
        <v>0</v>
      </c>
      <c r="AO191" s="14">
        <v>0</v>
      </c>
      <c r="AP191" s="27">
        <f t="shared" si="30"/>
        <v>8.3333333333333329E-2</v>
      </c>
      <c r="AQ191" s="14">
        <v>0</v>
      </c>
      <c r="AR191" s="16">
        <v>3</v>
      </c>
      <c r="AS191" s="16">
        <v>0</v>
      </c>
      <c r="AT191" s="18">
        <v>0</v>
      </c>
      <c r="AU191" s="18">
        <v>0</v>
      </c>
      <c r="AV191" s="18">
        <v>0</v>
      </c>
    </row>
    <row r="192" spans="1:48" x14ac:dyDescent="0.35">
      <c r="A192" s="23" t="s">
        <v>312</v>
      </c>
      <c r="B192" s="2" t="s">
        <v>247</v>
      </c>
      <c r="C192" s="23">
        <v>2</v>
      </c>
      <c r="D192" s="4">
        <v>12</v>
      </c>
      <c r="E192" s="4">
        <v>0</v>
      </c>
      <c r="F192" s="4">
        <v>0</v>
      </c>
      <c r="G192" s="4">
        <v>0</v>
      </c>
      <c r="H192" s="4">
        <v>2</v>
      </c>
      <c r="I192" s="4">
        <v>0</v>
      </c>
      <c r="J192" s="6">
        <v>0</v>
      </c>
      <c r="K192" s="6">
        <v>0</v>
      </c>
      <c r="L192" s="6">
        <v>20</v>
      </c>
      <c r="M192" s="6">
        <v>0</v>
      </c>
      <c r="N192" s="6">
        <v>0</v>
      </c>
      <c r="O192" s="6">
        <v>0</v>
      </c>
      <c r="P192" s="8">
        <f t="shared" si="22"/>
        <v>0.16666666666666666</v>
      </c>
      <c r="Q192" s="8">
        <f>(1/12)*C192</f>
        <v>0.16666666666666666</v>
      </c>
      <c r="R192" s="8">
        <f t="shared" si="23"/>
        <v>8.3333333333333329E-2</v>
      </c>
      <c r="S192" s="8">
        <v>0</v>
      </c>
      <c r="T192" s="8">
        <v>0</v>
      </c>
      <c r="U192" s="8">
        <v>0</v>
      </c>
      <c r="V192" s="8">
        <v>0</v>
      </c>
      <c r="W192" s="8">
        <v>0</v>
      </c>
      <c r="X192" s="8">
        <v>0</v>
      </c>
      <c r="Y192" s="8">
        <v>0</v>
      </c>
      <c r="Z192" s="8">
        <f t="shared" si="24"/>
        <v>0.5</v>
      </c>
      <c r="AA192" s="8">
        <f t="shared" si="25"/>
        <v>0.5</v>
      </c>
      <c r="AB192" s="8">
        <f t="shared" si="26"/>
        <v>0.5</v>
      </c>
      <c r="AC192" s="8">
        <v>0</v>
      </c>
      <c r="AD192" s="10">
        <v>0</v>
      </c>
      <c r="AE192" s="10">
        <v>0</v>
      </c>
      <c r="AF192" s="10"/>
      <c r="AG192" s="28">
        <f t="shared" si="27"/>
        <v>0.66666666666666663</v>
      </c>
      <c r="AH192" s="10">
        <v>0</v>
      </c>
      <c r="AI192" s="12">
        <v>0</v>
      </c>
      <c r="AJ192" s="12">
        <f t="shared" si="28"/>
        <v>0.25</v>
      </c>
      <c r="AK192" s="12">
        <v>0</v>
      </c>
      <c r="AL192" s="14">
        <f t="shared" si="29"/>
        <v>0.16666666666666666</v>
      </c>
      <c r="AM192" s="14">
        <f t="shared" si="33"/>
        <v>0.16666666666666666</v>
      </c>
      <c r="AN192" s="14">
        <v>0</v>
      </c>
      <c r="AO192" s="14">
        <v>0</v>
      </c>
      <c r="AP192" s="27">
        <f t="shared" si="30"/>
        <v>0.16666666666666666</v>
      </c>
      <c r="AQ192" s="14">
        <v>0</v>
      </c>
      <c r="AR192" s="16">
        <v>3</v>
      </c>
      <c r="AS192" s="16">
        <v>0</v>
      </c>
      <c r="AT192" s="18">
        <v>0</v>
      </c>
      <c r="AU192" s="18">
        <v>0</v>
      </c>
      <c r="AV192" s="18">
        <v>0</v>
      </c>
    </row>
    <row r="193" spans="1:48" x14ac:dyDescent="0.35">
      <c r="A193" s="23" t="s">
        <v>312</v>
      </c>
      <c r="B193" s="2" t="s">
        <v>101</v>
      </c>
      <c r="C193" s="23">
        <v>15</v>
      </c>
      <c r="D193" s="4"/>
      <c r="E193" s="4"/>
      <c r="F193" s="4"/>
      <c r="G193" s="4"/>
      <c r="H193" s="4"/>
      <c r="I193" s="4"/>
      <c r="J193" s="6"/>
      <c r="K193" s="6"/>
      <c r="L193" s="6"/>
      <c r="M193" s="6"/>
      <c r="N193" s="6"/>
      <c r="O193" s="6"/>
      <c r="P193" s="8">
        <f t="shared" si="22"/>
        <v>1.25</v>
      </c>
      <c r="Q193" s="8"/>
      <c r="R193" s="8">
        <f t="shared" si="23"/>
        <v>0.625</v>
      </c>
      <c r="S193" s="8"/>
      <c r="T193" s="8"/>
      <c r="U193" s="8"/>
      <c r="V193" s="8"/>
      <c r="W193" s="8"/>
      <c r="X193" s="8"/>
      <c r="Y193" s="8"/>
      <c r="Z193" s="8">
        <f t="shared" si="24"/>
        <v>3.75</v>
      </c>
      <c r="AA193" s="8">
        <f t="shared" si="25"/>
        <v>3.75</v>
      </c>
      <c r="AB193" s="8">
        <f t="shared" si="26"/>
        <v>3.75</v>
      </c>
      <c r="AC193" s="8"/>
      <c r="AD193" s="10"/>
      <c r="AE193" s="10"/>
      <c r="AF193" s="10"/>
      <c r="AG193" s="28">
        <f t="shared" si="27"/>
        <v>5</v>
      </c>
      <c r="AH193" s="10"/>
      <c r="AI193" s="12"/>
      <c r="AJ193" s="12">
        <f t="shared" si="28"/>
        <v>1.875</v>
      </c>
      <c r="AK193" s="12"/>
      <c r="AL193" s="14">
        <f t="shared" si="29"/>
        <v>1.25</v>
      </c>
      <c r="AM193" s="14"/>
      <c r="AN193" s="14"/>
      <c r="AO193" s="14"/>
      <c r="AP193" s="27">
        <f t="shared" si="30"/>
        <v>1.25</v>
      </c>
      <c r="AQ193" s="14"/>
      <c r="AR193" s="16"/>
      <c r="AS193" s="16"/>
      <c r="AT193" s="18"/>
      <c r="AU193" s="18"/>
      <c r="AV193" s="18"/>
    </row>
    <row r="194" spans="1:48" x14ac:dyDescent="0.35">
      <c r="A194" s="23" t="s">
        <v>313</v>
      </c>
      <c r="B194" s="2" t="s">
        <v>248</v>
      </c>
      <c r="C194" s="23">
        <v>5</v>
      </c>
      <c r="D194" s="4">
        <v>40</v>
      </c>
      <c r="E194" s="4">
        <v>5</v>
      </c>
      <c r="F194" s="4"/>
      <c r="G194" s="4">
        <v>5</v>
      </c>
      <c r="H194" s="4"/>
      <c r="I194" s="4"/>
      <c r="J194" s="6"/>
      <c r="K194" s="6"/>
      <c r="L194" s="6"/>
      <c r="M194" s="6"/>
      <c r="N194" s="6">
        <v>5</v>
      </c>
      <c r="O194" s="6"/>
      <c r="P194" s="8">
        <f t="shared" si="22"/>
        <v>0.41666666666666663</v>
      </c>
      <c r="Q194" s="8">
        <f>(1/12)*C194</f>
        <v>0.41666666666666663</v>
      </c>
      <c r="R194" s="8">
        <f t="shared" si="23"/>
        <v>0.20833333333333331</v>
      </c>
      <c r="S194" s="8"/>
      <c r="T194" s="8"/>
      <c r="U194" s="8"/>
      <c r="V194" s="8"/>
      <c r="W194" s="8"/>
      <c r="X194" s="8"/>
      <c r="Y194" s="8"/>
      <c r="Z194" s="8">
        <f t="shared" si="24"/>
        <v>1.25</v>
      </c>
      <c r="AA194" s="8">
        <f t="shared" si="25"/>
        <v>1.25</v>
      </c>
      <c r="AB194" s="8">
        <f t="shared" si="26"/>
        <v>1.25</v>
      </c>
      <c r="AC194" s="8"/>
      <c r="AD194" s="10"/>
      <c r="AE194" s="10"/>
      <c r="AF194" s="10"/>
      <c r="AG194" s="28">
        <f t="shared" si="27"/>
        <v>1.6666666666666665</v>
      </c>
      <c r="AH194" s="10">
        <f>(5/12)</f>
        <v>0.41666666666666669</v>
      </c>
      <c r="AI194" s="12">
        <f>(1.5/12)*C194</f>
        <v>0.625</v>
      </c>
      <c r="AJ194" s="12">
        <f t="shared" si="28"/>
        <v>0.625</v>
      </c>
      <c r="AK194" s="12"/>
      <c r="AL194" s="14">
        <f t="shared" si="29"/>
        <v>0.41666666666666663</v>
      </c>
      <c r="AM194" s="14">
        <f>(1/12)*C194</f>
        <v>0.41666666666666663</v>
      </c>
      <c r="AN194" s="14">
        <f>(1/12)*C194</f>
        <v>0.41666666666666663</v>
      </c>
      <c r="AO194" s="14"/>
      <c r="AP194" s="27">
        <f t="shared" si="30"/>
        <v>0.41666666666666663</v>
      </c>
      <c r="AQ194" s="14"/>
      <c r="AR194" s="16"/>
      <c r="AS194" s="16"/>
      <c r="AT194" s="18"/>
      <c r="AU194" s="18"/>
      <c r="AV194" s="18"/>
    </row>
    <row r="195" spans="1:48" x14ac:dyDescent="0.35">
      <c r="A195" s="23" t="s">
        <v>313</v>
      </c>
      <c r="B195" s="2" t="s">
        <v>249</v>
      </c>
      <c r="C195" s="23">
        <v>0</v>
      </c>
      <c r="D195" s="4"/>
      <c r="E195" s="4"/>
      <c r="F195" s="4"/>
      <c r="G195" s="4"/>
      <c r="H195" s="4"/>
      <c r="I195" s="4"/>
      <c r="J195" s="6"/>
      <c r="K195" s="6"/>
      <c r="L195" s="6"/>
      <c r="M195" s="6"/>
      <c r="N195" s="6"/>
      <c r="O195" s="6"/>
      <c r="P195" s="8">
        <f t="shared" si="22"/>
        <v>0</v>
      </c>
      <c r="Q195" s="8"/>
      <c r="R195" s="8">
        <f t="shared" si="23"/>
        <v>0</v>
      </c>
      <c r="S195" s="8"/>
      <c r="T195" s="8"/>
      <c r="U195" s="8"/>
      <c r="V195" s="8"/>
      <c r="W195" s="8"/>
      <c r="X195" s="8"/>
      <c r="Y195" s="8"/>
      <c r="Z195" s="8">
        <f t="shared" si="24"/>
        <v>0</v>
      </c>
      <c r="AA195" s="8">
        <f t="shared" si="25"/>
        <v>0</v>
      </c>
      <c r="AB195" s="8">
        <f t="shared" si="26"/>
        <v>0</v>
      </c>
      <c r="AC195" s="8"/>
      <c r="AD195" s="10"/>
      <c r="AE195" s="10"/>
      <c r="AF195" s="10"/>
      <c r="AG195" s="28">
        <f t="shared" si="27"/>
        <v>0</v>
      </c>
      <c r="AH195" s="10"/>
      <c r="AI195" s="12"/>
      <c r="AJ195" s="12">
        <f t="shared" si="28"/>
        <v>0</v>
      </c>
      <c r="AK195" s="12"/>
      <c r="AL195" s="14">
        <f t="shared" si="29"/>
        <v>0</v>
      </c>
      <c r="AM195" s="14"/>
      <c r="AN195" s="14"/>
      <c r="AO195" s="14"/>
      <c r="AP195" s="27">
        <f t="shared" si="30"/>
        <v>0</v>
      </c>
      <c r="AQ195" s="14"/>
      <c r="AR195" s="16"/>
      <c r="AS195" s="16"/>
      <c r="AT195" s="18"/>
      <c r="AU195" s="18"/>
      <c r="AV195" s="18"/>
    </row>
    <row r="196" spans="1:48" x14ac:dyDescent="0.35">
      <c r="A196" s="23" t="s">
        <v>313</v>
      </c>
      <c r="B196" s="2" t="s">
        <v>250</v>
      </c>
      <c r="C196" s="23">
        <v>0</v>
      </c>
      <c r="D196" s="4"/>
      <c r="E196" s="4"/>
      <c r="F196" s="4"/>
      <c r="G196" s="4"/>
      <c r="H196" s="4"/>
      <c r="I196" s="4"/>
      <c r="J196" s="6"/>
      <c r="K196" s="6"/>
      <c r="L196" s="6"/>
      <c r="M196" s="6"/>
      <c r="N196" s="6"/>
      <c r="O196" s="6"/>
      <c r="P196" s="8">
        <f t="shared" ref="P196:P259" si="34">(1/12)*C196</f>
        <v>0</v>
      </c>
      <c r="Q196" s="8"/>
      <c r="R196" s="8">
        <f t="shared" ref="R196:R259" si="35">(1/24)*C196</f>
        <v>0</v>
      </c>
      <c r="S196" s="8"/>
      <c r="T196" s="8"/>
      <c r="U196" s="8"/>
      <c r="V196" s="8"/>
      <c r="W196" s="8"/>
      <c r="X196" s="8"/>
      <c r="Y196" s="8"/>
      <c r="Z196" s="8">
        <f t="shared" ref="Z196:Z258" si="36">(3/12)*C196</f>
        <v>0</v>
      </c>
      <c r="AA196" s="8">
        <f t="shared" ref="AA196:AA258" si="37">(3/12)*C196</f>
        <v>0</v>
      </c>
      <c r="AB196" s="8">
        <f t="shared" ref="AB196:AB259" si="38">(3/12)*C196</f>
        <v>0</v>
      </c>
      <c r="AC196" s="8"/>
      <c r="AD196" s="10"/>
      <c r="AE196" s="10"/>
      <c r="AF196" s="10"/>
      <c r="AG196" s="28">
        <f t="shared" ref="AG196:AG259" si="39">(4/12)*C196</f>
        <v>0</v>
      </c>
      <c r="AH196" s="10"/>
      <c r="AI196" s="12"/>
      <c r="AJ196" s="12">
        <f t="shared" ref="AJ196:AJ259" si="40">(1.5/12)*C196</f>
        <v>0</v>
      </c>
      <c r="AK196" s="12"/>
      <c r="AL196" s="14">
        <f t="shared" ref="AL196:AL259" si="41">(1/12)*C196</f>
        <v>0</v>
      </c>
      <c r="AM196" s="14"/>
      <c r="AN196" s="14"/>
      <c r="AO196" s="14"/>
      <c r="AP196" s="27">
        <f t="shared" ref="AP196:AP259" si="42">(1/12)*C196</f>
        <v>0</v>
      </c>
      <c r="AQ196" s="14"/>
      <c r="AR196" s="16"/>
      <c r="AS196" s="16"/>
      <c r="AT196" s="18"/>
      <c r="AU196" s="18"/>
      <c r="AV196" s="18"/>
    </row>
    <row r="197" spans="1:48" x14ac:dyDescent="0.35">
      <c r="A197" s="23" t="s">
        <v>313</v>
      </c>
      <c r="B197" s="2" t="s">
        <v>251</v>
      </c>
      <c r="C197" s="23">
        <v>0</v>
      </c>
      <c r="D197" s="4"/>
      <c r="E197" s="4"/>
      <c r="F197" s="4"/>
      <c r="G197" s="4"/>
      <c r="H197" s="4"/>
      <c r="I197" s="4"/>
      <c r="J197" s="6"/>
      <c r="K197" s="6"/>
      <c r="L197" s="6"/>
      <c r="M197" s="6"/>
      <c r="N197" s="6"/>
      <c r="O197" s="6"/>
      <c r="P197" s="8">
        <f t="shared" si="34"/>
        <v>0</v>
      </c>
      <c r="Q197" s="8"/>
      <c r="R197" s="8">
        <f t="shared" si="35"/>
        <v>0</v>
      </c>
      <c r="S197" s="8"/>
      <c r="T197" s="8"/>
      <c r="U197" s="8"/>
      <c r="V197" s="8"/>
      <c r="W197" s="8"/>
      <c r="X197" s="8"/>
      <c r="Y197" s="8"/>
      <c r="Z197" s="8">
        <f t="shared" si="36"/>
        <v>0</v>
      </c>
      <c r="AA197" s="8">
        <f t="shared" si="37"/>
        <v>0</v>
      </c>
      <c r="AB197" s="8">
        <f t="shared" si="38"/>
        <v>0</v>
      </c>
      <c r="AC197" s="8"/>
      <c r="AD197" s="10"/>
      <c r="AE197" s="10"/>
      <c r="AF197" s="10"/>
      <c r="AG197" s="28">
        <f t="shared" si="39"/>
        <v>0</v>
      </c>
      <c r="AH197" s="10"/>
      <c r="AI197" s="12"/>
      <c r="AJ197" s="12">
        <f t="shared" si="40"/>
        <v>0</v>
      </c>
      <c r="AK197" s="12"/>
      <c r="AL197" s="14">
        <f t="shared" si="41"/>
        <v>0</v>
      </c>
      <c r="AM197" s="14"/>
      <c r="AN197" s="14"/>
      <c r="AO197" s="14"/>
      <c r="AP197" s="27">
        <f t="shared" si="42"/>
        <v>0</v>
      </c>
      <c r="AQ197" s="14"/>
      <c r="AR197" s="16"/>
      <c r="AS197" s="16"/>
      <c r="AT197" s="18"/>
      <c r="AU197" s="18"/>
      <c r="AV197" s="18"/>
    </row>
    <row r="198" spans="1:48" x14ac:dyDescent="0.35">
      <c r="A198" s="23" t="s">
        <v>313</v>
      </c>
      <c r="B198" s="2" t="s">
        <v>252</v>
      </c>
      <c r="C198" s="23">
        <v>0.5</v>
      </c>
      <c r="D198" s="4">
        <v>4</v>
      </c>
      <c r="E198" s="4">
        <v>1</v>
      </c>
      <c r="F198" s="4"/>
      <c r="G198" s="4">
        <v>1</v>
      </c>
      <c r="H198" s="4"/>
      <c r="I198" s="4"/>
      <c r="J198" s="6"/>
      <c r="K198" s="6"/>
      <c r="L198" s="6"/>
      <c r="M198" s="6"/>
      <c r="N198" s="6"/>
      <c r="O198" s="6"/>
      <c r="P198" s="8">
        <f t="shared" si="34"/>
        <v>4.1666666666666664E-2</v>
      </c>
      <c r="Q198" s="8">
        <f t="shared" ref="Q198:Q205" si="43">(1/12)*C198</f>
        <v>4.1666666666666664E-2</v>
      </c>
      <c r="R198" s="8">
        <f t="shared" si="35"/>
        <v>2.0833333333333332E-2</v>
      </c>
      <c r="S198" s="8"/>
      <c r="T198" s="8"/>
      <c r="U198" s="8"/>
      <c r="V198" s="8"/>
      <c r="W198" s="8"/>
      <c r="X198" s="8"/>
      <c r="Y198" s="8"/>
      <c r="Z198" s="8">
        <f t="shared" si="36"/>
        <v>0.125</v>
      </c>
      <c r="AA198" s="8">
        <f t="shared" si="37"/>
        <v>0.125</v>
      </c>
      <c r="AB198" s="8">
        <f t="shared" si="38"/>
        <v>0.125</v>
      </c>
      <c r="AC198" s="8"/>
      <c r="AD198" s="10"/>
      <c r="AE198" s="10"/>
      <c r="AF198" s="10"/>
      <c r="AG198" s="28">
        <f t="shared" si="39"/>
        <v>0.16666666666666666</v>
      </c>
      <c r="AH198" s="10"/>
      <c r="AI198" s="12"/>
      <c r="AJ198" s="12">
        <f t="shared" si="40"/>
        <v>6.25E-2</v>
      </c>
      <c r="AK198" s="12"/>
      <c r="AL198" s="14">
        <f t="shared" si="41"/>
        <v>4.1666666666666664E-2</v>
      </c>
      <c r="AM198" s="14">
        <f t="shared" ref="AM198:AM205" si="44">(1/12)*C198</f>
        <v>4.1666666666666664E-2</v>
      </c>
      <c r="AN198" s="14">
        <f t="shared" ref="AN198:AN205" si="45">(1/12)*C198</f>
        <v>4.1666666666666664E-2</v>
      </c>
      <c r="AO198" s="14"/>
      <c r="AP198" s="27">
        <f t="shared" si="42"/>
        <v>4.1666666666666664E-2</v>
      </c>
      <c r="AQ198" s="14"/>
      <c r="AR198" s="16"/>
      <c r="AS198" s="16"/>
      <c r="AT198" s="18"/>
      <c r="AU198" s="18"/>
      <c r="AV198" s="18"/>
    </row>
    <row r="199" spans="1:48" x14ac:dyDescent="0.35">
      <c r="A199" s="23" t="s">
        <v>313</v>
      </c>
      <c r="B199" s="2" t="s">
        <v>253</v>
      </c>
      <c r="C199" s="23">
        <v>1</v>
      </c>
      <c r="D199" s="4">
        <v>4</v>
      </c>
      <c r="E199" s="4">
        <v>1</v>
      </c>
      <c r="F199" s="4"/>
      <c r="G199" s="4">
        <v>1</v>
      </c>
      <c r="H199" s="4"/>
      <c r="I199" s="4"/>
      <c r="J199" s="6"/>
      <c r="K199" s="6"/>
      <c r="L199" s="6"/>
      <c r="M199" s="6"/>
      <c r="N199" s="6"/>
      <c r="O199" s="6"/>
      <c r="P199" s="8">
        <f t="shared" si="34"/>
        <v>8.3333333333333329E-2</v>
      </c>
      <c r="Q199" s="8">
        <f t="shared" si="43"/>
        <v>8.3333333333333329E-2</v>
      </c>
      <c r="R199" s="8">
        <f t="shared" si="35"/>
        <v>4.1666666666666664E-2</v>
      </c>
      <c r="S199" s="8"/>
      <c r="T199" s="8"/>
      <c r="U199" s="8"/>
      <c r="V199" s="8"/>
      <c r="W199" s="8"/>
      <c r="X199" s="8"/>
      <c r="Y199" s="8"/>
      <c r="Z199" s="8">
        <f t="shared" si="36"/>
        <v>0.25</v>
      </c>
      <c r="AA199" s="8">
        <f t="shared" si="37"/>
        <v>0.25</v>
      </c>
      <c r="AB199" s="8">
        <f t="shared" si="38"/>
        <v>0.25</v>
      </c>
      <c r="AC199" s="8"/>
      <c r="AD199" s="10"/>
      <c r="AE199" s="10"/>
      <c r="AF199" s="10"/>
      <c r="AG199" s="28">
        <f t="shared" si="39"/>
        <v>0.33333333333333331</v>
      </c>
      <c r="AH199" s="10"/>
      <c r="AI199" s="12"/>
      <c r="AJ199" s="12">
        <f t="shared" si="40"/>
        <v>0.125</v>
      </c>
      <c r="AK199" s="12"/>
      <c r="AL199" s="14">
        <f t="shared" si="41"/>
        <v>8.3333333333333329E-2</v>
      </c>
      <c r="AM199" s="14">
        <f t="shared" si="44"/>
        <v>8.3333333333333329E-2</v>
      </c>
      <c r="AN199" s="14">
        <f t="shared" si="45"/>
        <v>8.3333333333333329E-2</v>
      </c>
      <c r="AO199" s="14"/>
      <c r="AP199" s="27">
        <f t="shared" si="42"/>
        <v>8.3333333333333329E-2</v>
      </c>
      <c r="AQ199" s="14"/>
      <c r="AR199" s="16"/>
      <c r="AS199" s="16"/>
      <c r="AT199" s="18"/>
      <c r="AU199" s="18"/>
      <c r="AV199" s="18"/>
    </row>
    <row r="200" spans="1:48" x14ac:dyDescent="0.35">
      <c r="A200" s="23" t="s">
        <v>313</v>
      </c>
      <c r="B200" s="2" t="s">
        <v>254</v>
      </c>
      <c r="C200" s="23">
        <v>0.5</v>
      </c>
      <c r="D200" s="4">
        <v>4</v>
      </c>
      <c r="E200" s="4">
        <v>1</v>
      </c>
      <c r="F200" s="4"/>
      <c r="G200" s="4">
        <v>1</v>
      </c>
      <c r="H200" s="4"/>
      <c r="I200" s="4"/>
      <c r="J200" s="6"/>
      <c r="K200" s="6"/>
      <c r="L200" s="6"/>
      <c r="M200" s="6"/>
      <c r="N200" s="6"/>
      <c r="O200" s="6"/>
      <c r="P200" s="8">
        <f t="shared" si="34"/>
        <v>4.1666666666666664E-2</v>
      </c>
      <c r="Q200" s="8">
        <f t="shared" si="43"/>
        <v>4.1666666666666664E-2</v>
      </c>
      <c r="R200" s="8">
        <f t="shared" si="35"/>
        <v>2.0833333333333332E-2</v>
      </c>
      <c r="S200" s="8"/>
      <c r="T200" s="8"/>
      <c r="U200" s="8"/>
      <c r="V200" s="8"/>
      <c r="W200" s="8"/>
      <c r="X200" s="8"/>
      <c r="Y200" s="8"/>
      <c r="Z200" s="8">
        <f t="shared" si="36"/>
        <v>0.125</v>
      </c>
      <c r="AA200" s="8">
        <f t="shared" si="37"/>
        <v>0.125</v>
      </c>
      <c r="AB200" s="8">
        <f t="shared" si="38"/>
        <v>0.125</v>
      </c>
      <c r="AC200" s="8"/>
      <c r="AD200" s="10"/>
      <c r="AE200" s="10"/>
      <c r="AF200" s="10"/>
      <c r="AG200" s="28">
        <f t="shared" si="39"/>
        <v>0.16666666666666666</v>
      </c>
      <c r="AH200" s="10"/>
      <c r="AI200" s="12"/>
      <c r="AJ200" s="12">
        <f t="shared" si="40"/>
        <v>6.25E-2</v>
      </c>
      <c r="AK200" s="12"/>
      <c r="AL200" s="14">
        <f t="shared" si="41"/>
        <v>4.1666666666666664E-2</v>
      </c>
      <c r="AM200" s="14">
        <f t="shared" si="44"/>
        <v>4.1666666666666664E-2</v>
      </c>
      <c r="AN200" s="14">
        <f t="shared" si="45"/>
        <v>4.1666666666666664E-2</v>
      </c>
      <c r="AO200" s="14"/>
      <c r="AP200" s="27">
        <f t="shared" si="42"/>
        <v>4.1666666666666664E-2</v>
      </c>
      <c r="AQ200" s="14"/>
      <c r="AR200" s="16"/>
      <c r="AS200" s="16"/>
      <c r="AT200" s="18"/>
      <c r="AU200" s="18"/>
      <c r="AV200" s="18"/>
    </row>
    <row r="201" spans="1:48" x14ac:dyDescent="0.35">
      <c r="A201" s="23" t="s">
        <v>313</v>
      </c>
      <c r="B201" s="2" t="s">
        <v>255</v>
      </c>
      <c r="C201" s="23">
        <v>0.5</v>
      </c>
      <c r="D201" s="4">
        <v>4</v>
      </c>
      <c r="E201" s="4">
        <v>1</v>
      </c>
      <c r="F201" s="4"/>
      <c r="G201" s="4">
        <v>1</v>
      </c>
      <c r="H201" s="4"/>
      <c r="I201" s="4"/>
      <c r="J201" s="6"/>
      <c r="K201" s="6"/>
      <c r="L201" s="6"/>
      <c r="M201" s="6"/>
      <c r="N201" s="6"/>
      <c r="O201" s="6"/>
      <c r="P201" s="8">
        <f t="shared" si="34"/>
        <v>4.1666666666666664E-2</v>
      </c>
      <c r="Q201" s="8">
        <f t="shared" si="43"/>
        <v>4.1666666666666664E-2</v>
      </c>
      <c r="R201" s="8">
        <f t="shared" si="35"/>
        <v>2.0833333333333332E-2</v>
      </c>
      <c r="S201" s="8"/>
      <c r="T201" s="8"/>
      <c r="U201" s="8"/>
      <c r="V201" s="8"/>
      <c r="W201" s="8"/>
      <c r="X201" s="8"/>
      <c r="Y201" s="8"/>
      <c r="Z201" s="8">
        <f t="shared" si="36"/>
        <v>0.125</v>
      </c>
      <c r="AA201" s="8">
        <f t="shared" si="37"/>
        <v>0.125</v>
      </c>
      <c r="AB201" s="8">
        <f t="shared" si="38"/>
        <v>0.125</v>
      </c>
      <c r="AC201" s="8"/>
      <c r="AD201" s="10"/>
      <c r="AE201" s="10"/>
      <c r="AF201" s="10"/>
      <c r="AG201" s="28">
        <f t="shared" si="39"/>
        <v>0.16666666666666666</v>
      </c>
      <c r="AH201" s="10"/>
      <c r="AI201" s="12"/>
      <c r="AJ201" s="12">
        <f t="shared" si="40"/>
        <v>6.25E-2</v>
      </c>
      <c r="AK201" s="12"/>
      <c r="AL201" s="14">
        <f t="shared" si="41"/>
        <v>4.1666666666666664E-2</v>
      </c>
      <c r="AM201" s="14">
        <f t="shared" si="44"/>
        <v>4.1666666666666664E-2</v>
      </c>
      <c r="AN201" s="14">
        <f t="shared" si="45"/>
        <v>4.1666666666666664E-2</v>
      </c>
      <c r="AO201" s="14"/>
      <c r="AP201" s="27">
        <f t="shared" si="42"/>
        <v>4.1666666666666664E-2</v>
      </c>
      <c r="AQ201" s="14"/>
      <c r="AR201" s="16"/>
      <c r="AS201" s="16"/>
      <c r="AT201" s="18"/>
      <c r="AU201" s="18"/>
      <c r="AV201" s="18"/>
    </row>
    <row r="202" spans="1:48" x14ac:dyDescent="0.35">
      <c r="A202" s="23" t="s">
        <v>313</v>
      </c>
      <c r="B202" s="2" t="s">
        <v>256</v>
      </c>
      <c r="C202" s="23">
        <v>1</v>
      </c>
      <c r="D202" s="4">
        <v>4</v>
      </c>
      <c r="E202" s="4">
        <v>1</v>
      </c>
      <c r="F202" s="4"/>
      <c r="G202" s="4">
        <v>1</v>
      </c>
      <c r="H202" s="4"/>
      <c r="I202" s="4"/>
      <c r="J202" s="6"/>
      <c r="K202" s="6"/>
      <c r="L202" s="6"/>
      <c r="M202" s="6"/>
      <c r="N202" s="6"/>
      <c r="O202" s="6"/>
      <c r="P202" s="8">
        <f t="shared" si="34"/>
        <v>8.3333333333333329E-2</v>
      </c>
      <c r="Q202" s="8">
        <f t="shared" si="43"/>
        <v>8.3333333333333329E-2</v>
      </c>
      <c r="R202" s="8">
        <f t="shared" si="35"/>
        <v>4.1666666666666664E-2</v>
      </c>
      <c r="S202" s="8"/>
      <c r="T202" s="8"/>
      <c r="U202" s="8"/>
      <c r="V202" s="8"/>
      <c r="W202" s="8"/>
      <c r="X202" s="8"/>
      <c r="Y202" s="8"/>
      <c r="Z202" s="8">
        <f t="shared" si="36"/>
        <v>0.25</v>
      </c>
      <c r="AA202" s="8">
        <f t="shared" si="37"/>
        <v>0.25</v>
      </c>
      <c r="AB202" s="8">
        <f t="shared" si="38"/>
        <v>0.25</v>
      </c>
      <c r="AC202" s="8"/>
      <c r="AD202" s="10"/>
      <c r="AE202" s="10"/>
      <c r="AF202" s="10"/>
      <c r="AG202" s="28">
        <f t="shared" si="39"/>
        <v>0.33333333333333331</v>
      </c>
      <c r="AH202" s="10"/>
      <c r="AI202" s="12"/>
      <c r="AJ202" s="12">
        <f t="shared" si="40"/>
        <v>0.125</v>
      </c>
      <c r="AK202" s="12"/>
      <c r="AL202" s="14">
        <f t="shared" si="41"/>
        <v>8.3333333333333329E-2</v>
      </c>
      <c r="AM202" s="14">
        <f t="shared" si="44"/>
        <v>8.3333333333333329E-2</v>
      </c>
      <c r="AN202" s="14">
        <f t="shared" si="45"/>
        <v>8.3333333333333329E-2</v>
      </c>
      <c r="AO202" s="14"/>
      <c r="AP202" s="27">
        <f t="shared" si="42"/>
        <v>8.3333333333333329E-2</v>
      </c>
      <c r="AQ202" s="14"/>
      <c r="AR202" s="16"/>
      <c r="AS202" s="16"/>
      <c r="AT202" s="18"/>
      <c r="AU202" s="18"/>
      <c r="AV202" s="18"/>
    </row>
    <row r="203" spans="1:48" x14ac:dyDescent="0.35">
      <c r="A203" s="23" t="s">
        <v>313</v>
      </c>
      <c r="B203" s="2" t="s">
        <v>257</v>
      </c>
      <c r="C203" s="23">
        <v>1</v>
      </c>
      <c r="D203" s="4">
        <v>4</v>
      </c>
      <c r="E203" s="4">
        <v>1</v>
      </c>
      <c r="F203" s="4"/>
      <c r="G203" s="4">
        <v>1</v>
      </c>
      <c r="H203" s="4"/>
      <c r="I203" s="4"/>
      <c r="J203" s="6"/>
      <c r="K203" s="6"/>
      <c r="L203" s="6"/>
      <c r="M203" s="6"/>
      <c r="N203" s="6"/>
      <c r="O203" s="6"/>
      <c r="P203" s="8">
        <f t="shared" si="34"/>
        <v>8.3333333333333329E-2</v>
      </c>
      <c r="Q203" s="8">
        <f t="shared" si="43"/>
        <v>8.3333333333333329E-2</v>
      </c>
      <c r="R203" s="8">
        <f t="shared" si="35"/>
        <v>4.1666666666666664E-2</v>
      </c>
      <c r="S203" s="8"/>
      <c r="T203" s="8"/>
      <c r="U203" s="8"/>
      <c r="V203" s="8"/>
      <c r="W203" s="8"/>
      <c r="X203" s="8"/>
      <c r="Y203" s="8"/>
      <c r="Z203" s="8">
        <f t="shared" si="36"/>
        <v>0.25</v>
      </c>
      <c r="AA203" s="8">
        <f t="shared" si="37"/>
        <v>0.25</v>
      </c>
      <c r="AB203" s="8">
        <f t="shared" si="38"/>
        <v>0.25</v>
      </c>
      <c r="AC203" s="8"/>
      <c r="AD203" s="10"/>
      <c r="AE203" s="10"/>
      <c r="AF203" s="10"/>
      <c r="AG203" s="28">
        <f t="shared" si="39"/>
        <v>0.33333333333333331</v>
      </c>
      <c r="AH203" s="10"/>
      <c r="AI203" s="12"/>
      <c r="AJ203" s="12">
        <f t="shared" si="40"/>
        <v>0.125</v>
      </c>
      <c r="AK203" s="12"/>
      <c r="AL203" s="14">
        <f t="shared" si="41"/>
        <v>8.3333333333333329E-2</v>
      </c>
      <c r="AM203" s="14">
        <f t="shared" si="44"/>
        <v>8.3333333333333329E-2</v>
      </c>
      <c r="AN203" s="14">
        <f t="shared" si="45"/>
        <v>8.3333333333333329E-2</v>
      </c>
      <c r="AO203" s="14"/>
      <c r="AP203" s="27">
        <f t="shared" si="42"/>
        <v>8.3333333333333329E-2</v>
      </c>
      <c r="AQ203" s="14"/>
      <c r="AR203" s="16"/>
      <c r="AS203" s="16"/>
      <c r="AT203" s="18"/>
      <c r="AU203" s="18"/>
      <c r="AV203" s="18"/>
    </row>
    <row r="204" spans="1:48" x14ac:dyDescent="0.35">
      <c r="A204" s="23" t="s">
        <v>313</v>
      </c>
      <c r="B204" s="2" t="s">
        <v>258</v>
      </c>
      <c r="C204" s="23">
        <v>0.5</v>
      </c>
      <c r="D204" s="4">
        <v>4</v>
      </c>
      <c r="E204" s="4">
        <v>1</v>
      </c>
      <c r="F204" s="4"/>
      <c r="G204" s="4">
        <v>1</v>
      </c>
      <c r="H204" s="4"/>
      <c r="I204" s="4"/>
      <c r="J204" s="6"/>
      <c r="K204" s="6"/>
      <c r="L204" s="6"/>
      <c r="M204" s="6"/>
      <c r="N204" s="6"/>
      <c r="O204" s="6"/>
      <c r="P204" s="8">
        <f t="shared" si="34"/>
        <v>4.1666666666666664E-2</v>
      </c>
      <c r="Q204" s="8">
        <f t="shared" si="43"/>
        <v>4.1666666666666664E-2</v>
      </c>
      <c r="R204" s="8">
        <f t="shared" si="35"/>
        <v>2.0833333333333332E-2</v>
      </c>
      <c r="S204" s="8"/>
      <c r="T204" s="8"/>
      <c r="U204" s="8"/>
      <c r="V204" s="8"/>
      <c r="W204" s="8"/>
      <c r="X204" s="8"/>
      <c r="Y204" s="8"/>
      <c r="Z204" s="8">
        <f t="shared" si="36"/>
        <v>0.125</v>
      </c>
      <c r="AA204" s="8">
        <f t="shared" si="37"/>
        <v>0.125</v>
      </c>
      <c r="AB204" s="8">
        <f t="shared" si="38"/>
        <v>0.125</v>
      </c>
      <c r="AC204" s="8"/>
      <c r="AD204" s="10"/>
      <c r="AE204" s="10"/>
      <c r="AF204" s="10"/>
      <c r="AG204" s="28">
        <f t="shared" si="39"/>
        <v>0.16666666666666666</v>
      </c>
      <c r="AH204" s="10"/>
      <c r="AI204" s="12"/>
      <c r="AJ204" s="12">
        <f t="shared" si="40"/>
        <v>6.25E-2</v>
      </c>
      <c r="AK204" s="12"/>
      <c r="AL204" s="14">
        <f t="shared" si="41"/>
        <v>4.1666666666666664E-2</v>
      </c>
      <c r="AM204" s="14">
        <f t="shared" si="44"/>
        <v>4.1666666666666664E-2</v>
      </c>
      <c r="AN204" s="14">
        <f t="shared" si="45"/>
        <v>4.1666666666666664E-2</v>
      </c>
      <c r="AO204" s="14"/>
      <c r="AP204" s="27">
        <f t="shared" si="42"/>
        <v>4.1666666666666664E-2</v>
      </c>
      <c r="AQ204" s="14"/>
      <c r="AR204" s="16"/>
      <c r="AS204" s="16"/>
      <c r="AT204" s="18"/>
      <c r="AU204" s="18"/>
      <c r="AV204" s="18"/>
    </row>
    <row r="205" spans="1:48" x14ac:dyDescent="0.35">
      <c r="A205" s="23" t="s">
        <v>313</v>
      </c>
      <c r="B205" s="2" t="s">
        <v>259</v>
      </c>
      <c r="C205" s="23">
        <v>0.5</v>
      </c>
      <c r="D205" s="4">
        <v>4</v>
      </c>
      <c r="E205" s="4">
        <v>1</v>
      </c>
      <c r="F205" s="4"/>
      <c r="G205" s="4">
        <v>1</v>
      </c>
      <c r="H205" s="4"/>
      <c r="I205" s="4"/>
      <c r="J205" s="6"/>
      <c r="K205" s="6"/>
      <c r="L205" s="6"/>
      <c r="M205" s="6"/>
      <c r="N205" s="6"/>
      <c r="O205" s="6"/>
      <c r="P205" s="8">
        <f t="shared" si="34"/>
        <v>4.1666666666666664E-2</v>
      </c>
      <c r="Q205" s="8">
        <f t="shared" si="43"/>
        <v>4.1666666666666664E-2</v>
      </c>
      <c r="R205" s="8">
        <f t="shared" si="35"/>
        <v>2.0833333333333332E-2</v>
      </c>
      <c r="S205" s="8"/>
      <c r="T205" s="8"/>
      <c r="U205" s="8"/>
      <c r="V205" s="8"/>
      <c r="W205" s="8"/>
      <c r="X205" s="8"/>
      <c r="Y205" s="8"/>
      <c r="Z205" s="8">
        <f t="shared" si="36"/>
        <v>0.125</v>
      </c>
      <c r="AA205" s="8">
        <f t="shared" si="37"/>
        <v>0.125</v>
      </c>
      <c r="AB205" s="8">
        <f t="shared" si="38"/>
        <v>0.125</v>
      </c>
      <c r="AC205" s="8"/>
      <c r="AD205" s="10"/>
      <c r="AE205" s="10"/>
      <c r="AF205" s="10"/>
      <c r="AG205" s="28">
        <f t="shared" si="39"/>
        <v>0.16666666666666666</v>
      </c>
      <c r="AH205" s="10"/>
      <c r="AI205" s="12"/>
      <c r="AJ205" s="12">
        <f t="shared" si="40"/>
        <v>6.25E-2</v>
      </c>
      <c r="AK205" s="12"/>
      <c r="AL205" s="14">
        <f t="shared" si="41"/>
        <v>4.1666666666666664E-2</v>
      </c>
      <c r="AM205" s="14">
        <f t="shared" si="44"/>
        <v>4.1666666666666664E-2</v>
      </c>
      <c r="AN205" s="14">
        <f t="shared" si="45"/>
        <v>4.1666666666666664E-2</v>
      </c>
      <c r="AO205" s="14"/>
      <c r="AP205" s="27">
        <f t="shared" si="42"/>
        <v>4.1666666666666664E-2</v>
      </c>
      <c r="AQ205" s="14"/>
      <c r="AR205" s="16"/>
      <c r="AS205" s="16"/>
      <c r="AT205" s="18"/>
      <c r="AU205" s="18"/>
      <c r="AV205" s="18"/>
    </row>
    <row r="206" spans="1:48" x14ac:dyDescent="0.35">
      <c r="A206" s="23" t="s">
        <v>313</v>
      </c>
      <c r="B206" s="2" t="s">
        <v>260</v>
      </c>
      <c r="C206" s="23">
        <v>0</v>
      </c>
      <c r="D206" s="4"/>
      <c r="E206" s="4"/>
      <c r="F206" s="4"/>
      <c r="G206" s="4"/>
      <c r="H206" s="4"/>
      <c r="I206" s="4"/>
      <c r="J206" s="6"/>
      <c r="K206" s="6"/>
      <c r="L206" s="6"/>
      <c r="M206" s="6"/>
      <c r="N206" s="6"/>
      <c r="O206" s="6"/>
      <c r="P206" s="8">
        <f t="shared" si="34"/>
        <v>0</v>
      </c>
      <c r="Q206" s="8"/>
      <c r="R206" s="8">
        <f t="shared" si="35"/>
        <v>0</v>
      </c>
      <c r="S206" s="8"/>
      <c r="T206" s="8"/>
      <c r="U206" s="8"/>
      <c r="V206" s="8"/>
      <c r="W206" s="8"/>
      <c r="X206" s="8"/>
      <c r="Y206" s="8"/>
      <c r="Z206" s="8">
        <f t="shared" si="36"/>
        <v>0</v>
      </c>
      <c r="AA206" s="8">
        <f t="shared" si="37"/>
        <v>0</v>
      </c>
      <c r="AB206" s="8">
        <f t="shared" si="38"/>
        <v>0</v>
      </c>
      <c r="AC206" s="8"/>
      <c r="AD206" s="10"/>
      <c r="AE206" s="10"/>
      <c r="AF206" s="10"/>
      <c r="AG206" s="28">
        <f t="shared" si="39"/>
        <v>0</v>
      </c>
      <c r="AH206" s="10"/>
      <c r="AI206" s="12"/>
      <c r="AJ206" s="12">
        <f t="shared" si="40"/>
        <v>0</v>
      </c>
      <c r="AK206" s="12"/>
      <c r="AL206" s="14">
        <f t="shared" si="41"/>
        <v>0</v>
      </c>
      <c r="AM206" s="14"/>
      <c r="AN206" s="14"/>
      <c r="AO206" s="14"/>
      <c r="AP206" s="27">
        <f t="shared" si="42"/>
        <v>0</v>
      </c>
      <c r="AQ206" s="14"/>
      <c r="AR206" s="16"/>
      <c r="AS206" s="16"/>
      <c r="AT206" s="18"/>
      <c r="AU206" s="18"/>
      <c r="AV206" s="18"/>
    </row>
    <row r="207" spans="1:48" x14ac:dyDescent="0.35">
      <c r="A207" s="23" t="s">
        <v>313</v>
      </c>
      <c r="B207" s="2" t="s">
        <v>261</v>
      </c>
      <c r="C207" s="23">
        <v>0.5</v>
      </c>
      <c r="D207" s="4">
        <v>4</v>
      </c>
      <c r="E207" s="4">
        <v>1</v>
      </c>
      <c r="F207" s="4"/>
      <c r="G207" s="4">
        <v>1</v>
      </c>
      <c r="H207" s="4"/>
      <c r="I207" s="4"/>
      <c r="J207" s="6"/>
      <c r="K207" s="6"/>
      <c r="L207" s="6"/>
      <c r="M207" s="6"/>
      <c r="N207" s="6"/>
      <c r="O207" s="6"/>
      <c r="P207" s="8">
        <f t="shared" si="34"/>
        <v>4.1666666666666664E-2</v>
      </c>
      <c r="Q207" s="8">
        <f>(1/12)*C207</f>
        <v>4.1666666666666664E-2</v>
      </c>
      <c r="R207" s="8">
        <f t="shared" si="35"/>
        <v>2.0833333333333332E-2</v>
      </c>
      <c r="S207" s="8"/>
      <c r="T207" s="8"/>
      <c r="U207" s="8"/>
      <c r="V207" s="8"/>
      <c r="W207" s="8"/>
      <c r="X207" s="8"/>
      <c r="Y207" s="8"/>
      <c r="Z207" s="8">
        <f t="shared" si="36"/>
        <v>0.125</v>
      </c>
      <c r="AA207" s="8">
        <f t="shared" si="37"/>
        <v>0.125</v>
      </c>
      <c r="AB207" s="8">
        <f t="shared" si="38"/>
        <v>0.125</v>
      </c>
      <c r="AC207" s="8"/>
      <c r="AD207" s="10"/>
      <c r="AE207" s="10"/>
      <c r="AF207" s="10"/>
      <c r="AG207" s="28">
        <f t="shared" si="39"/>
        <v>0.16666666666666666</v>
      </c>
      <c r="AH207" s="10"/>
      <c r="AI207" s="12"/>
      <c r="AJ207" s="12">
        <f t="shared" si="40"/>
        <v>6.25E-2</v>
      </c>
      <c r="AK207" s="12"/>
      <c r="AL207" s="14">
        <f t="shared" si="41"/>
        <v>4.1666666666666664E-2</v>
      </c>
      <c r="AM207" s="14">
        <f>(1/12)*C207</f>
        <v>4.1666666666666664E-2</v>
      </c>
      <c r="AN207" s="14">
        <f>(1/12)*C207</f>
        <v>4.1666666666666664E-2</v>
      </c>
      <c r="AO207" s="14"/>
      <c r="AP207" s="27">
        <f t="shared" si="42"/>
        <v>4.1666666666666664E-2</v>
      </c>
      <c r="AQ207" s="14"/>
      <c r="AR207" s="16"/>
      <c r="AS207" s="16"/>
      <c r="AT207" s="18"/>
      <c r="AU207" s="18"/>
      <c r="AV207" s="18"/>
    </row>
    <row r="208" spans="1:48" x14ac:dyDescent="0.35">
      <c r="A208" s="23" t="s">
        <v>313</v>
      </c>
      <c r="B208" s="2" t="s">
        <v>262</v>
      </c>
      <c r="C208" s="23">
        <v>0</v>
      </c>
      <c r="D208" s="4"/>
      <c r="E208" s="4"/>
      <c r="F208" s="4"/>
      <c r="G208" s="4"/>
      <c r="H208" s="4"/>
      <c r="I208" s="4"/>
      <c r="J208" s="6"/>
      <c r="K208" s="6"/>
      <c r="L208" s="6"/>
      <c r="M208" s="6"/>
      <c r="N208" s="6"/>
      <c r="O208" s="6"/>
      <c r="P208" s="8">
        <f t="shared" si="34"/>
        <v>0</v>
      </c>
      <c r="Q208" s="8"/>
      <c r="R208" s="8">
        <f t="shared" si="35"/>
        <v>0</v>
      </c>
      <c r="S208" s="8"/>
      <c r="T208" s="8"/>
      <c r="U208" s="8"/>
      <c r="V208" s="8"/>
      <c r="W208" s="8"/>
      <c r="X208" s="8"/>
      <c r="Y208" s="8"/>
      <c r="Z208" s="8">
        <f t="shared" si="36"/>
        <v>0</v>
      </c>
      <c r="AA208" s="8">
        <f t="shared" si="37"/>
        <v>0</v>
      </c>
      <c r="AB208" s="8">
        <f t="shared" si="38"/>
        <v>0</v>
      </c>
      <c r="AC208" s="8"/>
      <c r="AD208" s="10"/>
      <c r="AE208" s="10"/>
      <c r="AF208" s="10"/>
      <c r="AG208" s="28">
        <f t="shared" si="39"/>
        <v>0</v>
      </c>
      <c r="AH208" s="10"/>
      <c r="AI208" s="12"/>
      <c r="AJ208" s="12">
        <f t="shared" si="40"/>
        <v>0</v>
      </c>
      <c r="AK208" s="12"/>
      <c r="AL208" s="14">
        <f t="shared" si="41"/>
        <v>0</v>
      </c>
      <c r="AM208" s="14"/>
      <c r="AN208" s="14"/>
      <c r="AO208" s="14"/>
      <c r="AP208" s="27">
        <f t="shared" si="42"/>
        <v>0</v>
      </c>
      <c r="AQ208" s="14"/>
      <c r="AR208" s="16"/>
      <c r="AS208" s="16"/>
      <c r="AT208" s="18"/>
      <c r="AU208" s="18"/>
      <c r="AV208" s="18"/>
    </row>
    <row r="209" spans="1:48" x14ac:dyDescent="0.35">
      <c r="A209" s="23" t="s">
        <v>313</v>
      </c>
      <c r="B209" s="2" t="s">
        <v>263</v>
      </c>
      <c r="C209" s="23">
        <v>20</v>
      </c>
      <c r="D209" s="4">
        <v>80</v>
      </c>
      <c r="E209" s="4"/>
      <c r="F209" s="4"/>
      <c r="G209" s="4"/>
      <c r="H209" s="4"/>
      <c r="I209" s="4"/>
      <c r="J209" s="6"/>
      <c r="K209" s="6"/>
      <c r="L209" s="6"/>
      <c r="M209" s="6"/>
      <c r="N209" s="6"/>
      <c r="O209" s="6"/>
      <c r="P209" s="8">
        <f t="shared" si="34"/>
        <v>1.6666666666666665</v>
      </c>
      <c r="Q209" s="8">
        <f>(1/12)*C209</f>
        <v>1.6666666666666665</v>
      </c>
      <c r="R209" s="8">
        <f t="shared" si="35"/>
        <v>0.83333333333333326</v>
      </c>
      <c r="S209" s="8"/>
      <c r="T209" s="8"/>
      <c r="U209" s="8"/>
      <c r="V209" s="8"/>
      <c r="W209" s="8"/>
      <c r="X209" s="8"/>
      <c r="Y209" s="8"/>
      <c r="Z209" s="8">
        <f t="shared" si="36"/>
        <v>5</v>
      </c>
      <c r="AA209" s="8">
        <f t="shared" si="37"/>
        <v>5</v>
      </c>
      <c r="AB209" s="8">
        <f t="shared" si="38"/>
        <v>5</v>
      </c>
      <c r="AC209" s="8"/>
      <c r="AD209" s="10"/>
      <c r="AE209" s="10"/>
      <c r="AF209" s="10"/>
      <c r="AG209" s="28">
        <f t="shared" si="39"/>
        <v>6.6666666666666661</v>
      </c>
      <c r="AH209" s="10"/>
      <c r="AI209" s="12"/>
      <c r="AJ209" s="12">
        <f t="shared" si="40"/>
        <v>2.5</v>
      </c>
      <c r="AK209" s="12"/>
      <c r="AL209" s="14">
        <f t="shared" si="41"/>
        <v>1.6666666666666665</v>
      </c>
      <c r="AM209" s="14">
        <f>(1/12)*C209</f>
        <v>1.6666666666666665</v>
      </c>
      <c r="AN209" s="14">
        <f>(1/12)*C209</f>
        <v>1.6666666666666665</v>
      </c>
      <c r="AO209" s="14"/>
      <c r="AP209" s="27">
        <f t="shared" si="42"/>
        <v>1.6666666666666665</v>
      </c>
      <c r="AQ209" s="14"/>
      <c r="AR209" s="16"/>
      <c r="AS209" s="16"/>
      <c r="AT209" s="18"/>
      <c r="AU209" s="18"/>
      <c r="AV209" s="18"/>
    </row>
    <row r="210" spans="1:48" x14ac:dyDescent="0.35">
      <c r="A210" s="23" t="s">
        <v>313</v>
      </c>
      <c r="B210" s="2" t="s">
        <v>264</v>
      </c>
      <c r="C210" s="23">
        <v>1</v>
      </c>
      <c r="D210" s="4">
        <v>4</v>
      </c>
      <c r="E210" s="4"/>
      <c r="F210" s="4"/>
      <c r="G210" s="4"/>
      <c r="H210" s="4"/>
      <c r="I210" s="4"/>
      <c r="J210" s="6"/>
      <c r="K210" s="6"/>
      <c r="L210" s="6"/>
      <c r="M210" s="6"/>
      <c r="N210" s="6"/>
      <c r="O210" s="6"/>
      <c r="P210" s="8">
        <f t="shared" si="34"/>
        <v>8.3333333333333329E-2</v>
      </c>
      <c r="Q210" s="8">
        <f>(1/12)*C210</f>
        <v>8.3333333333333329E-2</v>
      </c>
      <c r="R210" s="8">
        <f t="shared" si="35"/>
        <v>4.1666666666666664E-2</v>
      </c>
      <c r="S210" s="8"/>
      <c r="T210" s="8"/>
      <c r="U210" s="8"/>
      <c r="V210" s="8"/>
      <c r="W210" s="8"/>
      <c r="X210" s="8"/>
      <c r="Y210" s="8"/>
      <c r="Z210" s="8">
        <f t="shared" si="36"/>
        <v>0.25</v>
      </c>
      <c r="AA210" s="8">
        <f t="shared" si="37"/>
        <v>0.25</v>
      </c>
      <c r="AB210" s="8">
        <f t="shared" si="38"/>
        <v>0.25</v>
      </c>
      <c r="AC210" s="8"/>
      <c r="AD210" s="10"/>
      <c r="AE210" s="10"/>
      <c r="AF210" s="10"/>
      <c r="AG210" s="28">
        <f t="shared" si="39"/>
        <v>0.33333333333333331</v>
      </c>
      <c r="AH210" s="10"/>
      <c r="AI210" s="12"/>
      <c r="AJ210" s="12">
        <f t="shared" si="40"/>
        <v>0.125</v>
      </c>
      <c r="AK210" s="12"/>
      <c r="AL210" s="14">
        <f t="shared" si="41"/>
        <v>8.3333333333333329E-2</v>
      </c>
      <c r="AM210" s="14">
        <f>(1/12)*C210</f>
        <v>8.3333333333333329E-2</v>
      </c>
      <c r="AN210" s="14">
        <f>(1/12)*C210</f>
        <v>8.3333333333333329E-2</v>
      </c>
      <c r="AO210" s="14"/>
      <c r="AP210" s="27">
        <f t="shared" si="42"/>
        <v>8.3333333333333329E-2</v>
      </c>
      <c r="AQ210" s="14"/>
      <c r="AR210" s="16"/>
      <c r="AS210" s="16"/>
      <c r="AT210" s="18"/>
      <c r="AU210" s="18"/>
      <c r="AV210" s="18"/>
    </row>
    <row r="211" spans="1:48" x14ac:dyDescent="0.35">
      <c r="A211" s="23" t="s">
        <v>313</v>
      </c>
      <c r="B211" s="2" t="s">
        <v>265</v>
      </c>
      <c r="C211" s="23">
        <v>1</v>
      </c>
      <c r="D211" s="4"/>
      <c r="E211" s="4"/>
      <c r="F211" s="4"/>
      <c r="G211" s="4"/>
      <c r="H211" s="4"/>
      <c r="I211" s="4"/>
      <c r="J211" s="6"/>
      <c r="K211" s="6"/>
      <c r="L211" s="6"/>
      <c r="M211" s="6"/>
      <c r="N211" s="6"/>
      <c r="O211" s="6"/>
      <c r="P211" s="8">
        <f t="shared" si="34"/>
        <v>8.3333333333333329E-2</v>
      </c>
      <c r="Q211" s="8"/>
      <c r="R211" s="8">
        <f t="shared" si="35"/>
        <v>4.1666666666666664E-2</v>
      </c>
      <c r="S211" s="8"/>
      <c r="T211" s="8"/>
      <c r="U211" s="8"/>
      <c r="V211" s="8"/>
      <c r="W211" s="8"/>
      <c r="X211" s="8"/>
      <c r="Y211" s="8"/>
      <c r="Z211" s="8">
        <f t="shared" si="36"/>
        <v>0.25</v>
      </c>
      <c r="AA211" s="8">
        <f t="shared" si="37"/>
        <v>0.25</v>
      </c>
      <c r="AB211" s="8">
        <f t="shared" si="38"/>
        <v>0.25</v>
      </c>
      <c r="AC211" s="8"/>
      <c r="AD211" s="10"/>
      <c r="AE211" s="10"/>
      <c r="AF211" s="10"/>
      <c r="AG211" s="28">
        <f t="shared" si="39"/>
        <v>0.33333333333333331</v>
      </c>
      <c r="AH211" s="10"/>
      <c r="AI211" s="12"/>
      <c r="AJ211" s="12">
        <f t="shared" si="40"/>
        <v>0.125</v>
      </c>
      <c r="AK211" s="12"/>
      <c r="AL211" s="14">
        <f t="shared" si="41"/>
        <v>8.3333333333333329E-2</v>
      </c>
      <c r="AM211" s="14"/>
      <c r="AN211" s="14"/>
      <c r="AO211" s="14"/>
      <c r="AP211" s="27">
        <f t="shared" si="42"/>
        <v>8.3333333333333329E-2</v>
      </c>
      <c r="AQ211" s="14"/>
      <c r="AR211" s="16"/>
      <c r="AS211" s="16"/>
      <c r="AT211" s="18"/>
      <c r="AU211" s="18"/>
      <c r="AV211" s="18"/>
    </row>
    <row r="212" spans="1:48" x14ac:dyDescent="0.35">
      <c r="A212" s="23" t="s">
        <v>313</v>
      </c>
      <c r="B212" s="2" t="s">
        <v>266</v>
      </c>
      <c r="C212" s="23">
        <v>1</v>
      </c>
      <c r="D212" s="4">
        <v>4</v>
      </c>
      <c r="E212" s="4"/>
      <c r="F212" s="4"/>
      <c r="G212" s="4"/>
      <c r="H212" s="4"/>
      <c r="I212" s="4"/>
      <c r="J212" s="6"/>
      <c r="K212" s="6"/>
      <c r="L212" s="6"/>
      <c r="M212" s="6"/>
      <c r="N212" s="6"/>
      <c r="O212" s="6"/>
      <c r="P212" s="8">
        <f t="shared" si="34"/>
        <v>8.3333333333333329E-2</v>
      </c>
      <c r="Q212" s="8">
        <f t="shared" ref="Q212:Q228" si="46">(1/12)*C212</f>
        <v>8.3333333333333329E-2</v>
      </c>
      <c r="R212" s="8">
        <f t="shared" si="35"/>
        <v>4.1666666666666664E-2</v>
      </c>
      <c r="S212" s="8"/>
      <c r="T212" s="8"/>
      <c r="U212" s="8"/>
      <c r="V212" s="8"/>
      <c r="W212" s="8"/>
      <c r="X212" s="8"/>
      <c r="Y212" s="8"/>
      <c r="Z212" s="8">
        <f t="shared" si="36"/>
        <v>0.25</v>
      </c>
      <c r="AA212" s="8">
        <f t="shared" si="37"/>
        <v>0.25</v>
      </c>
      <c r="AB212" s="8">
        <f t="shared" si="38"/>
        <v>0.25</v>
      </c>
      <c r="AC212" s="8"/>
      <c r="AD212" s="10"/>
      <c r="AE212" s="10"/>
      <c r="AF212" s="10"/>
      <c r="AG212" s="28">
        <f t="shared" si="39"/>
        <v>0.33333333333333331</v>
      </c>
      <c r="AH212" s="10"/>
      <c r="AI212" s="12"/>
      <c r="AJ212" s="12">
        <f t="shared" si="40"/>
        <v>0.125</v>
      </c>
      <c r="AK212" s="12"/>
      <c r="AL212" s="14">
        <f t="shared" si="41"/>
        <v>8.3333333333333329E-2</v>
      </c>
      <c r="AM212" s="14">
        <f t="shared" ref="AM212:AM228" si="47">(1/12)*C212</f>
        <v>8.3333333333333329E-2</v>
      </c>
      <c r="AN212" s="14">
        <f>(1/12)*C212</f>
        <v>8.3333333333333329E-2</v>
      </c>
      <c r="AO212" s="14"/>
      <c r="AP212" s="27">
        <f t="shared" si="42"/>
        <v>8.3333333333333329E-2</v>
      </c>
      <c r="AQ212" s="14"/>
      <c r="AR212" s="16"/>
      <c r="AS212" s="16"/>
      <c r="AT212" s="18"/>
      <c r="AU212" s="18"/>
      <c r="AV212" s="18"/>
    </row>
    <row r="213" spans="1:48" x14ac:dyDescent="0.35">
      <c r="A213" s="23" t="s">
        <v>313</v>
      </c>
      <c r="B213" s="2" t="s">
        <v>267</v>
      </c>
      <c r="C213" s="23">
        <v>5</v>
      </c>
      <c r="D213" s="4">
        <v>20</v>
      </c>
      <c r="E213" s="4"/>
      <c r="F213" s="4"/>
      <c r="G213" s="4"/>
      <c r="H213" s="4"/>
      <c r="I213" s="4"/>
      <c r="J213" s="6"/>
      <c r="K213" s="6"/>
      <c r="L213" s="6"/>
      <c r="M213" s="6"/>
      <c r="N213" s="6"/>
      <c r="O213" s="6"/>
      <c r="P213" s="8">
        <f t="shared" si="34"/>
        <v>0.41666666666666663</v>
      </c>
      <c r="Q213" s="8">
        <f t="shared" si="46"/>
        <v>0.41666666666666663</v>
      </c>
      <c r="R213" s="8">
        <f t="shared" si="35"/>
        <v>0.20833333333333331</v>
      </c>
      <c r="S213" s="8"/>
      <c r="T213" s="8"/>
      <c r="U213" s="8"/>
      <c r="V213" s="8"/>
      <c r="W213" s="8"/>
      <c r="X213" s="8"/>
      <c r="Y213" s="8"/>
      <c r="Z213" s="8">
        <f t="shared" si="36"/>
        <v>1.25</v>
      </c>
      <c r="AA213" s="8">
        <f t="shared" si="37"/>
        <v>1.25</v>
      </c>
      <c r="AB213" s="8">
        <f t="shared" si="38"/>
        <v>1.25</v>
      </c>
      <c r="AC213" s="8"/>
      <c r="AD213" s="10"/>
      <c r="AE213" s="10"/>
      <c r="AF213" s="10"/>
      <c r="AG213" s="28">
        <f t="shared" si="39"/>
        <v>1.6666666666666665</v>
      </c>
      <c r="AH213" s="10"/>
      <c r="AI213" s="12"/>
      <c r="AJ213" s="12">
        <f t="shared" si="40"/>
        <v>0.625</v>
      </c>
      <c r="AK213" s="12"/>
      <c r="AL213" s="14">
        <f t="shared" si="41"/>
        <v>0.41666666666666663</v>
      </c>
      <c r="AM213" s="14">
        <f t="shared" si="47"/>
        <v>0.41666666666666663</v>
      </c>
      <c r="AN213" s="14"/>
      <c r="AO213" s="14"/>
      <c r="AP213" s="27">
        <f t="shared" si="42"/>
        <v>0.41666666666666663</v>
      </c>
      <c r="AQ213" s="14"/>
      <c r="AR213" s="16"/>
      <c r="AS213" s="16"/>
      <c r="AT213" s="18"/>
      <c r="AU213" s="18"/>
      <c r="AV213" s="18"/>
    </row>
    <row r="214" spans="1:48" x14ac:dyDescent="0.35">
      <c r="A214" s="23" t="s">
        <v>313</v>
      </c>
      <c r="B214" s="2" t="s">
        <v>268</v>
      </c>
      <c r="C214" s="23">
        <v>1</v>
      </c>
      <c r="D214" s="4">
        <v>5</v>
      </c>
      <c r="E214" s="4"/>
      <c r="F214" s="4"/>
      <c r="G214" s="4"/>
      <c r="H214" s="4"/>
      <c r="I214" s="4"/>
      <c r="J214" s="6"/>
      <c r="K214" s="6"/>
      <c r="L214" s="6"/>
      <c r="M214" s="6"/>
      <c r="N214" s="6"/>
      <c r="O214" s="6"/>
      <c r="P214" s="8">
        <f t="shared" si="34"/>
        <v>8.3333333333333329E-2</v>
      </c>
      <c r="Q214" s="8">
        <f t="shared" si="46"/>
        <v>8.3333333333333329E-2</v>
      </c>
      <c r="R214" s="8">
        <f t="shared" si="35"/>
        <v>4.1666666666666664E-2</v>
      </c>
      <c r="S214" s="8"/>
      <c r="T214" s="8"/>
      <c r="U214" s="8"/>
      <c r="V214" s="8"/>
      <c r="W214" s="8"/>
      <c r="X214" s="8"/>
      <c r="Y214" s="8"/>
      <c r="Z214" s="8">
        <f t="shared" si="36"/>
        <v>0.25</v>
      </c>
      <c r="AA214" s="8">
        <f t="shared" si="37"/>
        <v>0.25</v>
      </c>
      <c r="AB214" s="8">
        <f t="shared" si="38"/>
        <v>0.25</v>
      </c>
      <c r="AC214" s="8"/>
      <c r="AD214" s="10"/>
      <c r="AE214" s="10"/>
      <c r="AF214" s="10"/>
      <c r="AG214" s="28">
        <f t="shared" si="39"/>
        <v>0.33333333333333331</v>
      </c>
      <c r="AH214" s="10"/>
      <c r="AI214" s="12"/>
      <c r="AJ214" s="12">
        <f t="shared" si="40"/>
        <v>0.125</v>
      </c>
      <c r="AK214" s="12"/>
      <c r="AL214" s="14">
        <f t="shared" si="41"/>
        <v>8.3333333333333329E-2</v>
      </c>
      <c r="AM214" s="14">
        <f t="shared" si="47"/>
        <v>8.3333333333333329E-2</v>
      </c>
      <c r="AN214" s="14"/>
      <c r="AO214" s="14"/>
      <c r="AP214" s="27">
        <f t="shared" si="42"/>
        <v>8.3333333333333329E-2</v>
      </c>
      <c r="AQ214" s="14"/>
      <c r="AR214" s="16"/>
      <c r="AS214" s="16"/>
      <c r="AT214" s="18"/>
      <c r="AU214" s="18"/>
      <c r="AV214" s="18"/>
    </row>
    <row r="215" spans="1:48" x14ac:dyDescent="0.35">
      <c r="A215" s="23" t="s">
        <v>313</v>
      </c>
      <c r="B215" s="2" t="s">
        <v>269</v>
      </c>
      <c r="C215" s="23">
        <v>2</v>
      </c>
      <c r="D215" s="4">
        <v>10</v>
      </c>
      <c r="E215" s="4"/>
      <c r="F215" s="4"/>
      <c r="G215" s="4"/>
      <c r="H215" s="4"/>
      <c r="I215" s="4"/>
      <c r="J215" s="6"/>
      <c r="K215" s="6"/>
      <c r="L215" s="6"/>
      <c r="M215" s="6"/>
      <c r="N215" s="6"/>
      <c r="O215" s="6"/>
      <c r="P215" s="8">
        <f t="shared" si="34"/>
        <v>0.16666666666666666</v>
      </c>
      <c r="Q215" s="8">
        <f t="shared" si="46"/>
        <v>0.16666666666666666</v>
      </c>
      <c r="R215" s="8">
        <f t="shared" si="35"/>
        <v>8.3333333333333329E-2</v>
      </c>
      <c r="S215" s="8"/>
      <c r="T215" s="8"/>
      <c r="U215" s="8"/>
      <c r="V215" s="8"/>
      <c r="W215" s="8"/>
      <c r="X215" s="8"/>
      <c r="Y215" s="8"/>
      <c r="Z215" s="8">
        <f t="shared" si="36"/>
        <v>0.5</v>
      </c>
      <c r="AA215" s="8">
        <f t="shared" si="37"/>
        <v>0.5</v>
      </c>
      <c r="AB215" s="8">
        <f t="shared" si="38"/>
        <v>0.5</v>
      </c>
      <c r="AC215" s="8"/>
      <c r="AD215" s="10"/>
      <c r="AE215" s="10"/>
      <c r="AF215" s="10"/>
      <c r="AG215" s="28">
        <f t="shared" si="39"/>
        <v>0.66666666666666663</v>
      </c>
      <c r="AH215" s="10"/>
      <c r="AI215" s="12"/>
      <c r="AJ215" s="12">
        <f t="shared" si="40"/>
        <v>0.25</v>
      </c>
      <c r="AK215" s="12"/>
      <c r="AL215" s="14">
        <f t="shared" si="41"/>
        <v>0.16666666666666666</v>
      </c>
      <c r="AM215" s="14">
        <f t="shared" si="47"/>
        <v>0.16666666666666666</v>
      </c>
      <c r="AN215" s="14"/>
      <c r="AO215" s="14"/>
      <c r="AP215" s="27">
        <f t="shared" si="42"/>
        <v>0.16666666666666666</v>
      </c>
      <c r="AQ215" s="14"/>
      <c r="AR215" s="16"/>
      <c r="AS215" s="16"/>
      <c r="AT215" s="18"/>
      <c r="AU215" s="18"/>
      <c r="AV215" s="18"/>
    </row>
    <row r="216" spans="1:48" x14ac:dyDescent="0.35">
      <c r="A216" s="23" t="s">
        <v>313</v>
      </c>
      <c r="B216" s="2" t="s">
        <v>270</v>
      </c>
      <c r="C216" s="23">
        <v>2</v>
      </c>
      <c r="D216" s="4">
        <v>10</v>
      </c>
      <c r="E216" s="4"/>
      <c r="F216" s="4"/>
      <c r="G216" s="4"/>
      <c r="H216" s="4"/>
      <c r="I216" s="4"/>
      <c r="J216" s="6"/>
      <c r="K216" s="6"/>
      <c r="L216" s="6"/>
      <c r="M216" s="6"/>
      <c r="N216" s="6"/>
      <c r="O216" s="6"/>
      <c r="P216" s="8">
        <f t="shared" si="34"/>
        <v>0.16666666666666666</v>
      </c>
      <c r="Q216" s="8">
        <f t="shared" si="46"/>
        <v>0.16666666666666666</v>
      </c>
      <c r="R216" s="8">
        <f t="shared" si="35"/>
        <v>8.3333333333333329E-2</v>
      </c>
      <c r="S216" s="8"/>
      <c r="T216" s="8"/>
      <c r="U216" s="8"/>
      <c r="V216" s="8"/>
      <c r="W216" s="8"/>
      <c r="X216" s="8"/>
      <c r="Y216" s="8"/>
      <c r="Z216" s="8">
        <f t="shared" si="36"/>
        <v>0.5</v>
      </c>
      <c r="AA216" s="8">
        <f t="shared" si="37"/>
        <v>0.5</v>
      </c>
      <c r="AB216" s="8">
        <f t="shared" si="38"/>
        <v>0.5</v>
      </c>
      <c r="AC216" s="8"/>
      <c r="AD216" s="10"/>
      <c r="AE216" s="10"/>
      <c r="AF216" s="10"/>
      <c r="AG216" s="28">
        <f t="shared" si="39"/>
        <v>0.66666666666666663</v>
      </c>
      <c r="AH216" s="10"/>
      <c r="AI216" s="12"/>
      <c r="AJ216" s="12">
        <f t="shared" si="40"/>
        <v>0.25</v>
      </c>
      <c r="AK216" s="12"/>
      <c r="AL216" s="14">
        <f t="shared" si="41"/>
        <v>0.16666666666666666</v>
      </c>
      <c r="AM216" s="14">
        <f t="shared" si="47"/>
        <v>0.16666666666666666</v>
      </c>
      <c r="AN216" s="14"/>
      <c r="AO216" s="14"/>
      <c r="AP216" s="27">
        <f t="shared" si="42"/>
        <v>0.16666666666666666</v>
      </c>
      <c r="AQ216" s="14"/>
      <c r="AR216" s="16"/>
      <c r="AS216" s="16"/>
      <c r="AT216" s="18"/>
      <c r="AU216" s="18"/>
      <c r="AV216" s="18">
        <v>1</v>
      </c>
    </row>
    <row r="217" spans="1:48" x14ac:dyDescent="0.35">
      <c r="A217" s="23" t="s">
        <v>313</v>
      </c>
      <c r="B217" s="2" t="s">
        <v>271</v>
      </c>
      <c r="C217" s="23">
        <v>1</v>
      </c>
      <c r="D217" s="4">
        <v>5</v>
      </c>
      <c r="E217" s="4"/>
      <c r="F217" s="4"/>
      <c r="G217" s="4"/>
      <c r="H217" s="4"/>
      <c r="I217" s="4"/>
      <c r="J217" s="6"/>
      <c r="K217" s="6"/>
      <c r="L217" s="6"/>
      <c r="M217" s="6"/>
      <c r="N217" s="6"/>
      <c r="O217" s="6"/>
      <c r="P217" s="8">
        <f t="shared" si="34"/>
        <v>8.3333333333333329E-2</v>
      </c>
      <c r="Q217" s="8">
        <f t="shared" si="46"/>
        <v>8.3333333333333329E-2</v>
      </c>
      <c r="R217" s="8">
        <f t="shared" si="35"/>
        <v>4.1666666666666664E-2</v>
      </c>
      <c r="S217" s="8"/>
      <c r="T217" s="8"/>
      <c r="U217" s="8"/>
      <c r="V217" s="8"/>
      <c r="W217" s="8"/>
      <c r="X217" s="8"/>
      <c r="Y217" s="8"/>
      <c r="Z217" s="8">
        <f t="shared" si="36"/>
        <v>0.25</v>
      </c>
      <c r="AA217" s="8">
        <f t="shared" si="37"/>
        <v>0.25</v>
      </c>
      <c r="AB217" s="8">
        <f t="shared" si="38"/>
        <v>0.25</v>
      </c>
      <c r="AC217" s="8"/>
      <c r="AD217" s="10"/>
      <c r="AE217" s="10"/>
      <c r="AF217" s="10"/>
      <c r="AG217" s="28">
        <f t="shared" si="39"/>
        <v>0.33333333333333331</v>
      </c>
      <c r="AH217" s="10"/>
      <c r="AI217" s="12"/>
      <c r="AJ217" s="12">
        <f t="shared" si="40"/>
        <v>0.125</v>
      </c>
      <c r="AK217" s="12"/>
      <c r="AL217" s="14">
        <f t="shared" si="41"/>
        <v>8.3333333333333329E-2</v>
      </c>
      <c r="AM217" s="14">
        <f t="shared" si="47"/>
        <v>8.3333333333333329E-2</v>
      </c>
      <c r="AN217" s="14"/>
      <c r="AO217" s="14"/>
      <c r="AP217" s="27">
        <f t="shared" si="42"/>
        <v>8.3333333333333329E-2</v>
      </c>
      <c r="AQ217" s="14"/>
      <c r="AR217" s="16"/>
      <c r="AS217" s="16"/>
      <c r="AT217" s="18"/>
      <c r="AU217" s="18"/>
      <c r="AV217" s="18"/>
    </row>
    <row r="218" spans="1:48" x14ac:dyDescent="0.35">
      <c r="A218" s="23" t="s">
        <v>313</v>
      </c>
      <c r="B218" s="2" t="s">
        <v>272</v>
      </c>
      <c r="C218" s="23">
        <v>1</v>
      </c>
      <c r="D218" s="4">
        <v>5</v>
      </c>
      <c r="E218" s="4"/>
      <c r="F218" s="4"/>
      <c r="G218" s="4">
        <v>5</v>
      </c>
      <c r="H218" s="4"/>
      <c r="I218" s="4"/>
      <c r="J218" s="6"/>
      <c r="K218" s="6"/>
      <c r="L218" s="6">
        <v>20</v>
      </c>
      <c r="M218" s="6"/>
      <c r="N218" s="6"/>
      <c r="O218" s="6"/>
      <c r="P218" s="8">
        <f t="shared" si="34"/>
        <v>8.3333333333333329E-2</v>
      </c>
      <c r="Q218" s="8">
        <f t="shared" si="46"/>
        <v>8.3333333333333329E-2</v>
      </c>
      <c r="R218" s="8">
        <f t="shared" si="35"/>
        <v>4.1666666666666664E-2</v>
      </c>
      <c r="S218" s="8"/>
      <c r="T218" s="8"/>
      <c r="U218" s="8"/>
      <c r="V218" s="8"/>
      <c r="W218" s="8"/>
      <c r="X218" s="8"/>
      <c r="Y218" s="8"/>
      <c r="Z218" s="8">
        <f t="shared" si="36"/>
        <v>0.25</v>
      </c>
      <c r="AA218" s="8">
        <f t="shared" si="37"/>
        <v>0.25</v>
      </c>
      <c r="AB218" s="8">
        <f t="shared" si="38"/>
        <v>0.25</v>
      </c>
      <c r="AC218" s="8">
        <f>20/12</f>
        <v>1.6666666666666667</v>
      </c>
      <c r="AD218" s="10"/>
      <c r="AE218" s="10"/>
      <c r="AF218" s="10"/>
      <c r="AG218" s="28">
        <f t="shared" si="39"/>
        <v>0.33333333333333331</v>
      </c>
      <c r="AH218" s="10"/>
      <c r="AI218" s="12"/>
      <c r="AJ218" s="12">
        <f t="shared" si="40"/>
        <v>0.125</v>
      </c>
      <c r="AK218" s="12"/>
      <c r="AL218" s="14">
        <f t="shared" si="41"/>
        <v>8.3333333333333329E-2</v>
      </c>
      <c r="AM218" s="14">
        <f t="shared" si="47"/>
        <v>8.3333333333333329E-2</v>
      </c>
      <c r="AN218" s="14"/>
      <c r="AO218" s="14"/>
      <c r="AP218" s="27">
        <f t="shared" si="42"/>
        <v>8.3333333333333329E-2</v>
      </c>
      <c r="AQ218" s="14"/>
      <c r="AR218" s="16"/>
      <c r="AS218" s="16"/>
      <c r="AT218" s="18"/>
      <c r="AU218" s="18"/>
      <c r="AV218" s="18"/>
    </row>
    <row r="219" spans="1:48" x14ac:dyDescent="0.35">
      <c r="A219" s="23" t="s">
        <v>313</v>
      </c>
      <c r="B219" s="2" t="s">
        <v>273</v>
      </c>
      <c r="C219" s="23">
        <v>1</v>
      </c>
      <c r="D219" s="4">
        <v>5</v>
      </c>
      <c r="E219" s="4"/>
      <c r="F219" s="4"/>
      <c r="G219" s="4"/>
      <c r="H219" s="4"/>
      <c r="I219" s="4"/>
      <c r="J219" s="6"/>
      <c r="K219" s="6"/>
      <c r="L219" s="6"/>
      <c r="M219" s="6"/>
      <c r="N219" s="6"/>
      <c r="O219" s="6"/>
      <c r="P219" s="8">
        <f t="shared" si="34"/>
        <v>8.3333333333333329E-2</v>
      </c>
      <c r="Q219" s="8">
        <f t="shared" si="46"/>
        <v>8.3333333333333329E-2</v>
      </c>
      <c r="R219" s="8">
        <f t="shared" si="35"/>
        <v>4.1666666666666664E-2</v>
      </c>
      <c r="S219" s="8"/>
      <c r="T219" s="8"/>
      <c r="U219" s="8"/>
      <c r="V219" s="8"/>
      <c r="W219" s="8"/>
      <c r="X219" s="8"/>
      <c r="Y219" s="8"/>
      <c r="Z219" s="8">
        <f t="shared" si="36"/>
        <v>0.25</v>
      </c>
      <c r="AA219" s="8">
        <f t="shared" si="37"/>
        <v>0.25</v>
      </c>
      <c r="AB219" s="8">
        <f t="shared" si="38"/>
        <v>0.25</v>
      </c>
      <c r="AC219" s="8"/>
      <c r="AD219" s="10"/>
      <c r="AE219" s="10"/>
      <c r="AF219" s="10"/>
      <c r="AG219" s="28">
        <f t="shared" si="39"/>
        <v>0.33333333333333331</v>
      </c>
      <c r="AH219" s="10"/>
      <c r="AI219" s="12"/>
      <c r="AJ219" s="12">
        <f t="shared" si="40"/>
        <v>0.125</v>
      </c>
      <c r="AK219" s="12"/>
      <c r="AL219" s="14">
        <f t="shared" si="41"/>
        <v>8.3333333333333329E-2</v>
      </c>
      <c r="AM219" s="14">
        <f t="shared" si="47"/>
        <v>8.3333333333333329E-2</v>
      </c>
      <c r="AN219" s="14"/>
      <c r="AO219" s="14"/>
      <c r="AP219" s="27">
        <f t="shared" si="42"/>
        <v>8.3333333333333329E-2</v>
      </c>
      <c r="AQ219" s="14"/>
      <c r="AR219" s="16"/>
      <c r="AS219" s="16"/>
      <c r="AT219" s="18"/>
      <c r="AU219" s="18"/>
      <c r="AV219" s="18"/>
    </row>
    <row r="220" spans="1:48" x14ac:dyDescent="0.35">
      <c r="A220" s="23" t="s">
        <v>313</v>
      </c>
      <c r="B220" s="2" t="s">
        <v>274</v>
      </c>
      <c r="C220" s="23">
        <v>1</v>
      </c>
      <c r="D220" s="4">
        <v>10</v>
      </c>
      <c r="E220" s="4"/>
      <c r="F220" s="4"/>
      <c r="G220" s="4"/>
      <c r="H220" s="4"/>
      <c r="I220" s="4"/>
      <c r="J220" s="6"/>
      <c r="K220" s="6"/>
      <c r="L220" s="6"/>
      <c r="M220" s="6"/>
      <c r="N220" s="6"/>
      <c r="O220" s="6"/>
      <c r="P220" s="8">
        <f t="shared" si="34"/>
        <v>8.3333333333333329E-2</v>
      </c>
      <c r="Q220" s="8">
        <f t="shared" si="46"/>
        <v>8.3333333333333329E-2</v>
      </c>
      <c r="R220" s="8">
        <f t="shared" si="35"/>
        <v>4.1666666666666664E-2</v>
      </c>
      <c r="S220" s="8"/>
      <c r="T220" s="8"/>
      <c r="U220" s="8"/>
      <c r="V220" s="8"/>
      <c r="W220" s="8"/>
      <c r="X220" s="8"/>
      <c r="Y220" s="8"/>
      <c r="Z220" s="8">
        <f t="shared" si="36"/>
        <v>0.25</v>
      </c>
      <c r="AA220" s="8">
        <f t="shared" si="37"/>
        <v>0.25</v>
      </c>
      <c r="AB220" s="8">
        <f t="shared" si="38"/>
        <v>0.25</v>
      </c>
      <c r="AC220" s="8"/>
      <c r="AD220" s="10"/>
      <c r="AE220" s="10"/>
      <c r="AF220" s="10"/>
      <c r="AG220" s="28">
        <f t="shared" si="39"/>
        <v>0.33333333333333331</v>
      </c>
      <c r="AH220" s="10"/>
      <c r="AI220" s="12"/>
      <c r="AJ220" s="12">
        <f t="shared" si="40"/>
        <v>0.125</v>
      </c>
      <c r="AK220" s="12"/>
      <c r="AL220" s="14">
        <f t="shared" si="41"/>
        <v>8.3333333333333329E-2</v>
      </c>
      <c r="AM220" s="14">
        <f t="shared" si="47"/>
        <v>8.3333333333333329E-2</v>
      </c>
      <c r="AN220" s="14"/>
      <c r="AO220" s="14"/>
      <c r="AP220" s="27">
        <f t="shared" si="42"/>
        <v>8.3333333333333329E-2</v>
      </c>
      <c r="AQ220" s="14"/>
      <c r="AR220" s="16"/>
      <c r="AS220" s="16"/>
      <c r="AT220" s="18"/>
      <c r="AU220" s="18"/>
      <c r="AV220" s="18"/>
    </row>
    <row r="221" spans="1:48" x14ac:dyDescent="0.35">
      <c r="A221" s="23" t="s">
        <v>313</v>
      </c>
      <c r="B221" s="2" t="s">
        <v>275</v>
      </c>
      <c r="C221" s="23">
        <v>2</v>
      </c>
      <c r="D221" s="4">
        <v>15</v>
      </c>
      <c r="E221" s="4"/>
      <c r="F221" s="4"/>
      <c r="G221" s="4"/>
      <c r="H221" s="4"/>
      <c r="I221" s="4"/>
      <c r="J221" s="6"/>
      <c r="K221" s="6"/>
      <c r="L221" s="6"/>
      <c r="M221" s="6"/>
      <c r="N221" s="6"/>
      <c r="O221" s="6"/>
      <c r="P221" s="8">
        <f t="shared" si="34"/>
        <v>0.16666666666666666</v>
      </c>
      <c r="Q221" s="8">
        <f t="shared" si="46"/>
        <v>0.16666666666666666</v>
      </c>
      <c r="R221" s="8">
        <f t="shared" si="35"/>
        <v>8.3333333333333329E-2</v>
      </c>
      <c r="S221" s="8"/>
      <c r="T221" s="8"/>
      <c r="U221" s="8"/>
      <c r="V221" s="8"/>
      <c r="W221" s="8"/>
      <c r="X221" s="8"/>
      <c r="Y221" s="8"/>
      <c r="Z221" s="8">
        <f t="shared" si="36"/>
        <v>0.5</v>
      </c>
      <c r="AA221" s="8">
        <f t="shared" si="37"/>
        <v>0.5</v>
      </c>
      <c r="AB221" s="8">
        <f t="shared" si="38"/>
        <v>0.5</v>
      </c>
      <c r="AC221" s="8"/>
      <c r="AD221" s="10"/>
      <c r="AE221" s="10"/>
      <c r="AF221" s="10"/>
      <c r="AG221" s="28">
        <f t="shared" si="39"/>
        <v>0.66666666666666663</v>
      </c>
      <c r="AH221" s="10"/>
      <c r="AI221" s="12"/>
      <c r="AJ221" s="12">
        <f t="shared" si="40"/>
        <v>0.25</v>
      </c>
      <c r="AK221" s="12"/>
      <c r="AL221" s="14">
        <f t="shared" si="41"/>
        <v>0.16666666666666666</v>
      </c>
      <c r="AM221" s="14">
        <f t="shared" si="47"/>
        <v>0.16666666666666666</v>
      </c>
      <c r="AN221" s="14"/>
      <c r="AO221" s="14"/>
      <c r="AP221" s="27">
        <f t="shared" si="42"/>
        <v>0.16666666666666666</v>
      </c>
      <c r="AQ221" s="14"/>
      <c r="AR221" s="16"/>
      <c r="AS221" s="16"/>
      <c r="AT221" s="18"/>
      <c r="AU221" s="18"/>
      <c r="AV221" s="18"/>
    </row>
    <row r="222" spans="1:48" x14ac:dyDescent="0.35">
      <c r="A222" s="23" t="s">
        <v>313</v>
      </c>
      <c r="B222" s="2" t="s">
        <v>276</v>
      </c>
      <c r="C222" s="23">
        <v>6</v>
      </c>
      <c r="D222" s="4">
        <v>30</v>
      </c>
      <c r="E222" s="4"/>
      <c r="F222" s="4"/>
      <c r="G222" s="4"/>
      <c r="H222" s="4"/>
      <c r="I222" s="4"/>
      <c r="J222" s="6"/>
      <c r="K222" s="6"/>
      <c r="L222" s="6"/>
      <c r="M222" s="6"/>
      <c r="N222" s="6"/>
      <c r="O222" s="6"/>
      <c r="P222" s="8">
        <f t="shared" si="34"/>
        <v>0.5</v>
      </c>
      <c r="Q222" s="8">
        <f t="shared" si="46"/>
        <v>0.5</v>
      </c>
      <c r="R222" s="8">
        <f t="shared" si="35"/>
        <v>0.25</v>
      </c>
      <c r="S222" s="8"/>
      <c r="T222" s="8"/>
      <c r="U222" s="8"/>
      <c r="V222" s="8"/>
      <c r="W222" s="8"/>
      <c r="X222" s="8"/>
      <c r="Y222" s="8"/>
      <c r="Z222" s="8">
        <f t="shared" si="36"/>
        <v>1.5</v>
      </c>
      <c r="AA222" s="8">
        <f t="shared" si="37"/>
        <v>1.5</v>
      </c>
      <c r="AB222" s="8">
        <f t="shared" si="38"/>
        <v>1.5</v>
      </c>
      <c r="AC222" s="8"/>
      <c r="AD222" s="10"/>
      <c r="AE222" s="10"/>
      <c r="AF222" s="10"/>
      <c r="AG222" s="28">
        <f t="shared" si="39"/>
        <v>2</v>
      </c>
      <c r="AH222" s="10"/>
      <c r="AI222" s="12"/>
      <c r="AJ222" s="12">
        <f t="shared" si="40"/>
        <v>0.75</v>
      </c>
      <c r="AK222" s="12"/>
      <c r="AL222" s="14">
        <f t="shared" si="41"/>
        <v>0.5</v>
      </c>
      <c r="AM222" s="14">
        <f t="shared" si="47"/>
        <v>0.5</v>
      </c>
      <c r="AN222" s="14"/>
      <c r="AO222" s="14"/>
      <c r="AP222" s="27">
        <f t="shared" si="42"/>
        <v>0.5</v>
      </c>
      <c r="AQ222" s="14"/>
      <c r="AR222" s="16"/>
      <c r="AS222" s="16"/>
      <c r="AT222" s="18"/>
      <c r="AU222" s="18"/>
      <c r="AV222" s="18"/>
    </row>
    <row r="223" spans="1:48" x14ac:dyDescent="0.35">
      <c r="A223" s="23" t="s">
        <v>313</v>
      </c>
      <c r="B223" s="2" t="s">
        <v>277</v>
      </c>
      <c r="C223" s="23">
        <v>2</v>
      </c>
      <c r="D223" s="4">
        <v>10</v>
      </c>
      <c r="E223" s="4"/>
      <c r="F223" s="4"/>
      <c r="G223" s="4"/>
      <c r="H223" s="4"/>
      <c r="I223" s="4"/>
      <c r="J223" s="6"/>
      <c r="K223" s="6"/>
      <c r="L223" s="6"/>
      <c r="M223" s="6"/>
      <c r="N223" s="6"/>
      <c r="O223" s="6"/>
      <c r="P223" s="8">
        <f t="shared" si="34"/>
        <v>0.16666666666666666</v>
      </c>
      <c r="Q223" s="8">
        <f t="shared" si="46"/>
        <v>0.16666666666666666</v>
      </c>
      <c r="R223" s="8">
        <f t="shared" si="35"/>
        <v>8.3333333333333329E-2</v>
      </c>
      <c r="S223" s="8"/>
      <c r="T223" s="8"/>
      <c r="U223" s="8"/>
      <c r="V223" s="8"/>
      <c r="W223" s="8"/>
      <c r="X223" s="8"/>
      <c r="Y223" s="8"/>
      <c r="Z223" s="8">
        <f t="shared" si="36"/>
        <v>0.5</v>
      </c>
      <c r="AA223" s="8">
        <f t="shared" si="37"/>
        <v>0.5</v>
      </c>
      <c r="AB223" s="8">
        <f t="shared" si="38"/>
        <v>0.5</v>
      </c>
      <c r="AC223" s="8"/>
      <c r="AD223" s="10"/>
      <c r="AE223" s="10"/>
      <c r="AF223" s="10"/>
      <c r="AG223" s="28">
        <f t="shared" si="39"/>
        <v>0.66666666666666663</v>
      </c>
      <c r="AH223" s="10"/>
      <c r="AI223" s="12"/>
      <c r="AJ223" s="12">
        <f t="shared" si="40"/>
        <v>0.25</v>
      </c>
      <c r="AK223" s="12"/>
      <c r="AL223" s="14">
        <f t="shared" si="41"/>
        <v>0.16666666666666666</v>
      </c>
      <c r="AM223" s="14">
        <f t="shared" si="47"/>
        <v>0.16666666666666666</v>
      </c>
      <c r="AN223" s="14"/>
      <c r="AO223" s="14"/>
      <c r="AP223" s="27">
        <f t="shared" si="42"/>
        <v>0.16666666666666666</v>
      </c>
      <c r="AQ223" s="14"/>
      <c r="AR223" s="16"/>
      <c r="AS223" s="16"/>
      <c r="AT223" s="18"/>
      <c r="AU223" s="18"/>
      <c r="AV223" s="18">
        <v>1</v>
      </c>
    </row>
    <row r="224" spans="1:48" x14ac:dyDescent="0.35">
      <c r="A224" s="23" t="s">
        <v>313</v>
      </c>
      <c r="B224" s="2" t="s">
        <v>278</v>
      </c>
      <c r="C224" s="23">
        <v>2</v>
      </c>
      <c r="D224" s="4">
        <v>10</v>
      </c>
      <c r="E224" s="4"/>
      <c r="F224" s="4"/>
      <c r="G224" s="4"/>
      <c r="H224" s="4"/>
      <c r="I224" s="4"/>
      <c r="J224" s="6"/>
      <c r="K224" s="6"/>
      <c r="L224" s="6"/>
      <c r="M224" s="6"/>
      <c r="N224" s="6"/>
      <c r="O224" s="6"/>
      <c r="P224" s="8">
        <f t="shared" si="34"/>
        <v>0.16666666666666666</v>
      </c>
      <c r="Q224" s="8">
        <f t="shared" si="46"/>
        <v>0.16666666666666666</v>
      </c>
      <c r="R224" s="8">
        <f t="shared" si="35"/>
        <v>8.3333333333333329E-2</v>
      </c>
      <c r="S224" s="8"/>
      <c r="T224" s="8"/>
      <c r="U224" s="8"/>
      <c r="V224" s="8"/>
      <c r="W224" s="8"/>
      <c r="X224" s="8"/>
      <c r="Y224" s="8"/>
      <c r="Z224" s="8">
        <f t="shared" si="36"/>
        <v>0.5</v>
      </c>
      <c r="AA224" s="8">
        <f t="shared" si="37"/>
        <v>0.5</v>
      </c>
      <c r="AB224" s="8">
        <f t="shared" si="38"/>
        <v>0.5</v>
      </c>
      <c r="AC224" s="8"/>
      <c r="AD224" s="10"/>
      <c r="AE224" s="10"/>
      <c r="AF224" s="10"/>
      <c r="AG224" s="28">
        <f t="shared" si="39"/>
        <v>0.66666666666666663</v>
      </c>
      <c r="AH224" s="10"/>
      <c r="AI224" s="12"/>
      <c r="AJ224" s="12">
        <f t="shared" si="40"/>
        <v>0.25</v>
      </c>
      <c r="AK224" s="12"/>
      <c r="AL224" s="14">
        <f t="shared" si="41"/>
        <v>0.16666666666666666</v>
      </c>
      <c r="AM224" s="14">
        <f t="shared" si="47"/>
        <v>0.16666666666666666</v>
      </c>
      <c r="AN224" s="14"/>
      <c r="AO224" s="14"/>
      <c r="AP224" s="27">
        <f t="shared" si="42"/>
        <v>0.16666666666666666</v>
      </c>
      <c r="AQ224" s="14"/>
      <c r="AR224" s="16"/>
      <c r="AS224" s="16"/>
      <c r="AT224" s="18"/>
      <c r="AU224" s="18"/>
      <c r="AV224" s="18"/>
    </row>
    <row r="225" spans="1:48" x14ac:dyDescent="0.35">
      <c r="A225" s="23" t="s">
        <v>313</v>
      </c>
      <c r="B225" s="2" t="s">
        <v>279</v>
      </c>
      <c r="C225" s="23">
        <v>2</v>
      </c>
      <c r="D225" s="4">
        <v>10</v>
      </c>
      <c r="E225" s="4"/>
      <c r="F225" s="4"/>
      <c r="G225" s="4"/>
      <c r="H225" s="4"/>
      <c r="I225" s="4"/>
      <c r="J225" s="6"/>
      <c r="K225" s="6"/>
      <c r="L225" s="6"/>
      <c r="M225" s="6"/>
      <c r="N225" s="6"/>
      <c r="O225" s="6"/>
      <c r="P225" s="8">
        <f t="shared" si="34"/>
        <v>0.16666666666666666</v>
      </c>
      <c r="Q225" s="8">
        <f t="shared" si="46"/>
        <v>0.16666666666666666</v>
      </c>
      <c r="R225" s="8">
        <f t="shared" si="35"/>
        <v>8.3333333333333329E-2</v>
      </c>
      <c r="S225" s="8"/>
      <c r="T225" s="8"/>
      <c r="U225" s="8"/>
      <c r="V225" s="8"/>
      <c r="W225" s="8"/>
      <c r="X225" s="8"/>
      <c r="Y225" s="8"/>
      <c r="Z225" s="8">
        <f t="shared" si="36"/>
        <v>0.5</v>
      </c>
      <c r="AA225" s="8">
        <f t="shared" si="37"/>
        <v>0.5</v>
      </c>
      <c r="AB225" s="8">
        <f t="shared" si="38"/>
        <v>0.5</v>
      </c>
      <c r="AC225" s="8"/>
      <c r="AD225" s="10"/>
      <c r="AE225" s="10"/>
      <c r="AF225" s="10"/>
      <c r="AG225" s="28">
        <f t="shared" si="39"/>
        <v>0.66666666666666663</v>
      </c>
      <c r="AH225" s="10"/>
      <c r="AI225" s="12"/>
      <c r="AJ225" s="12">
        <f t="shared" si="40"/>
        <v>0.25</v>
      </c>
      <c r="AK225" s="12"/>
      <c r="AL225" s="14">
        <f t="shared" si="41"/>
        <v>0.16666666666666666</v>
      </c>
      <c r="AM225" s="14">
        <f t="shared" si="47"/>
        <v>0.16666666666666666</v>
      </c>
      <c r="AN225" s="14"/>
      <c r="AO225" s="14"/>
      <c r="AP225" s="27">
        <f t="shared" si="42"/>
        <v>0.16666666666666666</v>
      </c>
      <c r="AQ225" s="14"/>
      <c r="AR225" s="16"/>
      <c r="AS225" s="16"/>
      <c r="AT225" s="18"/>
      <c r="AU225" s="18"/>
      <c r="AV225" s="18"/>
    </row>
    <row r="226" spans="1:48" x14ac:dyDescent="0.35">
      <c r="A226" s="23" t="s">
        <v>313</v>
      </c>
      <c r="B226" s="2" t="s">
        <v>280</v>
      </c>
      <c r="C226" s="23">
        <v>2</v>
      </c>
      <c r="D226" s="4">
        <v>10</v>
      </c>
      <c r="E226" s="4"/>
      <c r="F226" s="4"/>
      <c r="G226" s="4"/>
      <c r="H226" s="4"/>
      <c r="I226" s="4"/>
      <c r="J226" s="6"/>
      <c r="K226" s="6"/>
      <c r="L226" s="6"/>
      <c r="M226" s="6"/>
      <c r="N226" s="6"/>
      <c r="O226" s="6"/>
      <c r="P226" s="8">
        <f t="shared" si="34"/>
        <v>0.16666666666666666</v>
      </c>
      <c r="Q226" s="8">
        <f t="shared" si="46"/>
        <v>0.16666666666666666</v>
      </c>
      <c r="R226" s="8">
        <f t="shared" si="35"/>
        <v>8.3333333333333329E-2</v>
      </c>
      <c r="S226" s="8"/>
      <c r="T226" s="8"/>
      <c r="U226" s="8"/>
      <c r="V226" s="8"/>
      <c r="W226" s="8"/>
      <c r="X226" s="8"/>
      <c r="Y226" s="8"/>
      <c r="Z226" s="8">
        <f t="shared" si="36"/>
        <v>0.5</v>
      </c>
      <c r="AA226" s="8">
        <f t="shared" si="37"/>
        <v>0.5</v>
      </c>
      <c r="AB226" s="8">
        <f t="shared" si="38"/>
        <v>0.5</v>
      </c>
      <c r="AC226" s="8"/>
      <c r="AD226" s="10"/>
      <c r="AE226" s="10"/>
      <c r="AF226" s="10"/>
      <c r="AG226" s="28">
        <f t="shared" si="39"/>
        <v>0.66666666666666663</v>
      </c>
      <c r="AH226" s="10"/>
      <c r="AI226" s="12"/>
      <c r="AJ226" s="12">
        <f t="shared" si="40"/>
        <v>0.25</v>
      </c>
      <c r="AK226" s="12"/>
      <c r="AL226" s="14">
        <f t="shared" si="41"/>
        <v>0.16666666666666666</v>
      </c>
      <c r="AM226" s="14">
        <f t="shared" si="47"/>
        <v>0.16666666666666666</v>
      </c>
      <c r="AN226" s="14"/>
      <c r="AO226" s="14"/>
      <c r="AP226" s="27">
        <f t="shared" si="42"/>
        <v>0.16666666666666666</v>
      </c>
      <c r="AQ226" s="14"/>
      <c r="AR226" s="16"/>
      <c r="AS226" s="16"/>
      <c r="AT226" s="18"/>
      <c r="AU226" s="18"/>
      <c r="AV226" s="18"/>
    </row>
    <row r="227" spans="1:48" x14ac:dyDescent="0.35">
      <c r="A227" s="23" t="s">
        <v>313</v>
      </c>
      <c r="B227" s="2" t="s">
        <v>281</v>
      </c>
      <c r="C227" s="23">
        <v>2</v>
      </c>
      <c r="D227" s="4">
        <v>20</v>
      </c>
      <c r="E227" s="4"/>
      <c r="F227" s="4"/>
      <c r="G227" s="4"/>
      <c r="H227" s="4"/>
      <c r="I227" s="4"/>
      <c r="J227" s="6"/>
      <c r="K227" s="6"/>
      <c r="L227" s="6"/>
      <c r="M227" s="6"/>
      <c r="N227" s="6"/>
      <c r="O227" s="6"/>
      <c r="P227" s="8">
        <f t="shared" si="34"/>
        <v>0.16666666666666666</v>
      </c>
      <c r="Q227" s="8">
        <f t="shared" si="46"/>
        <v>0.16666666666666666</v>
      </c>
      <c r="R227" s="8">
        <f t="shared" si="35"/>
        <v>8.3333333333333329E-2</v>
      </c>
      <c r="S227" s="8"/>
      <c r="T227" s="8">
        <f>(3/12)*C227</f>
        <v>0.5</v>
      </c>
      <c r="U227" s="8">
        <f>(3/12)*C227</f>
        <v>0.5</v>
      </c>
      <c r="V227" s="8"/>
      <c r="W227" s="8"/>
      <c r="X227" s="8"/>
      <c r="Y227" s="8"/>
      <c r="Z227" s="8"/>
      <c r="AA227" s="8"/>
      <c r="AB227" s="8">
        <f t="shared" si="38"/>
        <v>0.5</v>
      </c>
      <c r="AC227" s="8">
        <f>20/12</f>
        <v>1.6666666666666667</v>
      </c>
      <c r="AD227" s="10"/>
      <c r="AE227" s="10"/>
      <c r="AF227" s="10"/>
      <c r="AG227" s="28">
        <f t="shared" si="39"/>
        <v>0.66666666666666663</v>
      </c>
      <c r="AH227" s="10"/>
      <c r="AI227" s="12"/>
      <c r="AJ227" s="12">
        <f t="shared" si="40"/>
        <v>0.25</v>
      </c>
      <c r="AK227" s="12"/>
      <c r="AL227" s="14">
        <f t="shared" si="41"/>
        <v>0.16666666666666666</v>
      </c>
      <c r="AM227" s="14">
        <f t="shared" si="47"/>
        <v>0.16666666666666666</v>
      </c>
      <c r="AN227" s="14">
        <f>(1/12)*C227</f>
        <v>0.16666666666666666</v>
      </c>
      <c r="AO227" s="14"/>
      <c r="AP227" s="27">
        <f t="shared" si="42"/>
        <v>0.16666666666666666</v>
      </c>
      <c r="AQ227" s="14"/>
      <c r="AR227" s="16"/>
      <c r="AS227" s="16"/>
      <c r="AT227" s="18"/>
      <c r="AU227" s="18"/>
      <c r="AV227" s="18"/>
    </row>
    <row r="228" spans="1:48" x14ac:dyDescent="0.35">
      <c r="A228" s="23" t="s">
        <v>313</v>
      </c>
      <c r="B228" s="2" t="s">
        <v>282</v>
      </c>
      <c r="C228" s="23">
        <v>2</v>
      </c>
      <c r="D228" s="4">
        <v>10</v>
      </c>
      <c r="E228" s="4"/>
      <c r="F228" s="4"/>
      <c r="G228" s="4"/>
      <c r="H228" s="4"/>
      <c r="I228" s="4"/>
      <c r="J228" s="6"/>
      <c r="K228" s="6"/>
      <c r="L228" s="6"/>
      <c r="M228" s="6"/>
      <c r="N228" s="6"/>
      <c r="O228" s="6"/>
      <c r="P228" s="8">
        <f t="shared" si="34"/>
        <v>0.16666666666666666</v>
      </c>
      <c r="Q228" s="8">
        <f t="shared" si="46"/>
        <v>0.16666666666666666</v>
      </c>
      <c r="R228" s="8">
        <f t="shared" si="35"/>
        <v>8.3333333333333329E-2</v>
      </c>
      <c r="S228" s="8"/>
      <c r="T228" s="8"/>
      <c r="U228" s="8"/>
      <c r="V228" s="8"/>
      <c r="W228" s="8"/>
      <c r="X228" s="8"/>
      <c r="Y228" s="8"/>
      <c r="Z228" s="8">
        <f t="shared" si="36"/>
        <v>0.5</v>
      </c>
      <c r="AA228" s="8">
        <f t="shared" si="37"/>
        <v>0.5</v>
      </c>
      <c r="AB228" s="8">
        <f t="shared" si="38"/>
        <v>0.5</v>
      </c>
      <c r="AC228" s="8"/>
      <c r="AD228" s="10"/>
      <c r="AE228" s="10"/>
      <c r="AF228" s="10"/>
      <c r="AG228" s="28">
        <f t="shared" si="39"/>
        <v>0.66666666666666663</v>
      </c>
      <c r="AH228" s="10"/>
      <c r="AI228" s="12"/>
      <c r="AJ228" s="12">
        <f t="shared" si="40"/>
        <v>0.25</v>
      </c>
      <c r="AK228" s="12"/>
      <c r="AL228" s="14">
        <f t="shared" si="41"/>
        <v>0.16666666666666666</v>
      </c>
      <c r="AM228" s="14">
        <f t="shared" si="47"/>
        <v>0.16666666666666666</v>
      </c>
      <c r="AN228" s="14"/>
      <c r="AO228" s="14"/>
      <c r="AP228" s="27">
        <f t="shared" si="42"/>
        <v>0.16666666666666666</v>
      </c>
      <c r="AQ228" s="14"/>
      <c r="AR228" s="16"/>
      <c r="AS228" s="16"/>
      <c r="AT228" s="18"/>
      <c r="AU228" s="18"/>
      <c r="AV228" s="18"/>
    </row>
    <row r="229" spans="1:48" x14ac:dyDescent="0.35">
      <c r="A229" s="23" t="s">
        <v>313</v>
      </c>
      <c r="B229" s="2" t="s">
        <v>283</v>
      </c>
      <c r="C229" s="23">
        <v>1</v>
      </c>
      <c r="D229" s="4">
        <v>8</v>
      </c>
      <c r="E229" s="4"/>
      <c r="F229" s="4"/>
      <c r="G229" s="4"/>
      <c r="H229" s="4"/>
      <c r="I229" s="4"/>
      <c r="J229" s="6"/>
      <c r="K229" s="6">
        <v>8</v>
      </c>
      <c r="L229" s="6"/>
      <c r="M229" s="6"/>
      <c r="N229" s="6"/>
      <c r="O229" s="6"/>
      <c r="P229" s="8">
        <f t="shared" si="34"/>
        <v>8.3333333333333329E-2</v>
      </c>
      <c r="Q229" s="8"/>
      <c r="R229" s="8">
        <f t="shared" si="35"/>
        <v>4.1666666666666664E-2</v>
      </c>
      <c r="S229" s="8">
        <v>2</v>
      </c>
      <c r="T229" s="8"/>
      <c r="U229" s="8"/>
      <c r="V229" s="8"/>
      <c r="W229" s="8"/>
      <c r="X229" s="8"/>
      <c r="Y229" s="8"/>
      <c r="Z229" s="8">
        <f t="shared" si="36"/>
        <v>0.25</v>
      </c>
      <c r="AA229" s="8">
        <f t="shared" si="37"/>
        <v>0.25</v>
      </c>
      <c r="AB229" s="8">
        <f t="shared" si="38"/>
        <v>0.25</v>
      </c>
      <c r="AC229" s="8"/>
      <c r="AD229" s="10"/>
      <c r="AE229" s="10">
        <f t="shared" ref="AE229:AE244" si="48">(4/12)*C229</f>
        <v>0.33333333333333331</v>
      </c>
      <c r="AF229" s="10"/>
      <c r="AG229" s="28">
        <f t="shared" si="39"/>
        <v>0.33333333333333331</v>
      </c>
      <c r="AH229" s="10"/>
      <c r="AI229" s="12"/>
      <c r="AJ229" s="12">
        <f t="shared" si="40"/>
        <v>0.125</v>
      </c>
      <c r="AK229" s="12"/>
      <c r="AL229" s="14">
        <f t="shared" si="41"/>
        <v>8.3333333333333329E-2</v>
      </c>
      <c r="AM229" s="14"/>
      <c r="AN229" s="14"/>
      <c r="AO229" s="14"/>
      <c r="AP229" s="27">
        <f t="shared" si="42"/>
        <v>8.3333333333333329E-2</v>
      </c>
      <c r="AQ229" s="14"/>
      <c r="AR229" s="16"/>
      <c r="AS229" s="16"/>
      <c r="AT229" s="18"/>
      <c r="AU229" s="18"/>
      <c r="AV229" s="18"/>
    </row>
    <row r="230" spans="1:48" x14ac:dyDescent="0.35">
      <c r="A230" s="23" t="s">
        <v>313</v>
      </c>
      <c r="B230" s="2" t="s">
        <v>284</v>
      </c>
      <c r="C230" s="23">
        <v>3</v>
      </c>
      <c r="D230" s="4">
        <v>12</v>
      </c>
      <c r="E230" s="4"/>
      <c r="F230" s="4">
        <v>6</v>
      </c>
      <c r="G230" s="4"/>
      <c r="H230" s="4"/>
      <c r="I230" s="4"/>
      <c r="J230" s="6"/>
      <c r="K230" s="6">
        <v>9</v>
      </c>
      <c r="L230" s="6"/>
      <c r="M230" s="6"/>
      <c r="N230" s="6"/>
      <c r="O230" s="6"/>
      <c r="P230" s="8">
        <f t="shared" si="34"/>
        <v>0.25</v>
      </c>
      <c r="Q230" s="8"/>
      <c r="R230" s="8">
        <f t="shared" si="35"/>
        <v>0.125</v>
      </c>
      <c r="S230" s="8">
        <v>25</v>
      </c>
      <c r="T230" s="8"/>
      <c r="U230" s="8"/>
      <c r="V230" s="8"/>
      <c r="W230" s="8"/>
      <c r="X230" s="8"/>
      <c r="Y230" s="8"/>
      <c r="Z230" s="8">
        <f t="shared" si="36"/>
        <v>0.75</v>
      </c>
      <c r="AA230" s="8">
        <f t="shared" si="37"/>
        <v>0.75</v>
      </c>
      <c r="AB230" s="8">
        <f t="shared" si="38"/>
        <v>0.75</v>
      </c>
      <c r="AC230" s="8"/>
      <c r="AD230" s="10"/>
      <c r="AE230" s="10">
        <f t="shared" si="48"/>
        <v>1</v>
      </c>
      <c r="AF230" s="10"/>
      <c r="AG230" s="28">
        <f t="shared" si="39"/>
        <v>1</v>
      </c>
      <c r="AH230" s="10"/>
      <c r="AI230" s="12"/>
      <c r="AJ230" s="12">
        <f t="shared" si="40"/>
        <v>0.375</v>
      </c>
      <c r="AK230" s="12"/>
      <c r="AL230" s="14">
        <f t="shared" si="41"/>
        <v>0.25</v>
      </c>
      <c r="AM230" s="14"/>
      <c r="AN230" s="14"/>
      <c r="AO230" s="14"/>
      <c r="AP230" s="27">
        <f t="shared" si="42"/>
        <v>0.25</v>
      </c>
      <c r="AQ230" s="14"/>
      <c r="AR230" s="16"/>
      <c r="AS230" s="16">
        <v>6</v>
      </c>
      <c r="AT230" s="18"/>
      <c r="AU230" s="18"/>
      <c r="AV230" s="18"/>
    </row>
    <row r="231" spans="1:48" x14ac:dyDescent="0.35">
      <c r="A231" s="23" t="s">
        <v>313</v>
      </c>
      <c r="B231" s="2" t="s">
        <v>285</v>
      </c>
      <c r="C231" s="23">
        <v>7</v>
      </c>
      <c r="D231" s="4">
        <v>15</v>
      </c>
      <c r="E231" s="4"/>
      <c r="F231" s="4">
        <v>15</v>
      </c>
      <c r="G231" s="4"/>
      <c r="H231" s="4"/>
      <c r="I231" s="4"/>
      <c r="J231" s="6"/>
      <c r="K231" s="6">
        <v>10</v>
      </c>
      <c r="L231" s="6"/>
      <c r="M231" s="6"/>
      <c r="N231" s="6"/>
      <c r="O231" s="6"/>
      <c r="P231" s="8">
        <f t="shared" si="34"/>
        <v>0.58333333333333326</v>
      </c>
      <c r="Q231" s="8"/>
      <c r="R231" s="8">
        <f t="shared" si="35"/>
        <v>0.29166666666666663</v>
      </c>
      <c r="S231" s="8">
        <v>15</v>
      </c>
      <c r="T231" s="8"/>
      <c r="U231" s="8"/>
      <c r="V231" s="8"/>
      <c r="W231" s="8"/>
      <c r="X231" s="8"/>
      <c r="Y231" s="8"/>
      <c r="Z231" s="8">
        <f t="shared" si="36"/>
        <v>1.75</v>
      </c>
      <c r="AA231" s="8">
        <f t="shared" si="37"/>
        <v>1.75</v>
      </c>
      <c r="AB231" s="8">
        <f t="shared" si="38"/>
        <v>1.75</v>
      </c>
      <c r="AC231" s="8"/>
      <c r="AD231" s="10"/>
      <c r="AE231" s="10">
        <f t="shared" si="48"/>
        <v>2.333333333333333</v>
      </c>
      <c r="AF231" s="10"/>
      <c r="AG231" s="28">
        <f t="shared" si="39"/>
        <v>2.333333333333333</v>
      </c>
      <c r="AH231" s="10"/>
      <c r="AI231" s="12"/>
      <c r="AJ231" s="12">
        <f t="shared" si="40"/>
        <v>0.875</v>
      </c>
      <c r="AK231" s="12"/>
      <c r="AL231" s="14">
        <f t="shared" si="41"/>
        <v>0.58333333333333326</v>
      </c>
      <c r="AM231" s="14"/>
      <c r="AN231" s="14"/>
      <c r="AO231" s="14"/>
      <c r="AP231" s="27">
        <f t="shared" si="42"/>
        <v>0.58333333333333326</v>
      </c>
      <c r="AQ231" s="14"/>
      <c r="AR231" s="16"/>
      <c r="AS231" s="16">
        <v>10</v>
      </c>
      <c r="AT231" s="18"/>
      <c r="AU231" s="18"/>
      <c r="AV231" s="18"/>
    </row>
    <row r="232" spans="1:48" x14ac:dyDescent="0.35">
      <c r="A232" s="23" t="s">
        <v>313</v>
      </c>
      <c r="B232" s="2" t="s">
        <v>286</v>
      </c>
      <c r="C232" s="23">
        <v>1</v>
      </c>
      <c r="D232" s="4">
        <v>2</v>
      </c>
      <c r="E232" s="4"/>
      <c r="F232" s="4">
        <v>1</v>
      </c>
      <c r="G232" s="4"/>
      <c r="H232" s="4"/>
      <c r="I232" s="4"/>
      <c r="J232" s="6"/>
      <c r="K232" s="6">
        <v>3</v>
      </c>
      <c r="L232" s="6"/>
      <c r="M232" s="6"/>
      <c r="N232" s="6"/>
      <c r="O232" s="6"/>
      <c r="P232" s="8">
        <f t="shared" si="34"/>
        <v>8.3333333333333329E-2</v>
      </c>
      <c r="Q232" s="8"/>
      <c r="R232" s="8">
        <f t="shared" si="35"/>
        <v>4.1666666666666664E-2</v>
      </c>
      <c r="S232" s="8">
        <v>3</v>
      </c>
      <c r="T232" s="8"/>
      <c r="U232" s="8"/>
      <c r="V232" s="8"/>
      <c r="W232" s="8"/>
      <c r="X232" s="8"/>
      <c r="Y232" s="8"/>
      <c r="Z232" s="8">
        <f t="shared" si="36"/>
        <v>0.25</v>
      </c>
      <c r="AA232" s="8">
        <f t="shared" si="37"/>
        <v>0.25</v>
      </c>
      <c r="AB232" s="8">
        <f t="shared" si="38"/>
        <v>0.25</v>
      </c>
      <c r="AC232" s="8"/>
      <c r="AD232" s="10"/>
      <c r="AE232" s="10">
        <f t="shared" si="48"/>
        <v>0.33333333333333331</v>
      </c>
      <c r="AF232" s="10"/>
      <c r="AG232" s="28">
        <f t="shared" si="39"/>
        <v>0.33333333333333331</v>
      </c>
      <c r="AH232" s="10"/>
      <c r="AI232" s="12"/>
      <c r="AJ232" s="12">
        <f t="shared" si="40"/>
        <v>0.125</v>
      </c>
      <c r="AK232" s="12"/>
      <c r="AL232" s="14">
        <f t="shared" si="41"/>
        <v>8.3333333333333329E-2</v>
      </c>
      <c r="AM232" s="14"/>
      <c r="AN232" s="14"/>
      <c r="AO232" s="14"/>
      <c r="AP232" s="27">
        <f t="shared" si="42"/>
        <v>8.3333333333333329E-2</v>
      </c>
      <c r="AQ232" s="14"/>
      <c r="AR232" s="16"/>
      <c r="AS232" s="16">
        <v>2</v>
      </c>
      <c r="AT232" s="18"/>
      <c r="AU232" s="18"/>
      <c r="AV232" s="18"/>
    </row>
    <row r="233" spans="1:48" x14ac:dyDescent="0.35">
      <c r="A233" s="23" t="s">
        <v>313</v>
      </c>
      <c r="B233" s="2" t="s">
        <v>287</v>
      </c>
      <c r="C233" s="23">
        <v>1</v>
      </c>
      <c r="D233" s="4">
        <v>2</v>
      </c>
      <c r="E233" s="4"/>
      <c r="F233" s="4">
        <v>2</v>
      </c>
      <c r="G233" s="4"/>
      <c r="H233" s="4"/>
      <c r="I233" s="4"/>
      <c r="J233" s="6"/>
      <c r="K233" s="6">
        <v>2</v>
      </c>
      <c r="L233" s="6"/>
      <c r="M233" s="6"/>
      <c r="N233" s="6"/>
      <c r="O233" s="6"/>
      <c r="P233" s="8">
        <f t="shared" si="34"/>
        <v>8.3333333333333329E-2</v>
      </c>
      <c r="Q233" s="8"/>
      <c r="R233" s="8">
        <f t="shared" si="35"/>
        <v>4.1666666666666664E-2</v>
      </c>
      <c r="S233" s="8"/>
      <c r="T233" s="8"/>
      <c r="U233" s="8"/>
      <c r="V233" s="8"/>
      <c r="W233" s="8"/>
      <c r="X233" s="8"/>
      <c r="Y233" s="8"/>
      <c r="Z233" s="8">
        <f t="shared" si="36"/>
        <v>0.25</v>
      </c>
      <c r="AA233" s="8">
        <f t="shared" si="37"/>
        <v>0.25</v>
      </c>
      <c r="AB233" s="8">
        <f t="shared" si="38"/>
        <v>0.25</v>
      </c>
      <c r="AC233" s="8"/>
      <c r="AD233" s="10"/>
      <c r="AE233" s="10">
        <f t="shared" si="48"/>
        <v>0.33333333333333331</v>
      </c>
      <c r="AF233" s="10"/>
      <c r="AG233" s="28">
        <f t="shared" si="39"/>
        <v>0.33333333333333331</v>
      </c>
      <c r="AH233" s="10"/>
      <c r="AI233" s="12"/>
      <c r="AJ233" s="12">
        <f t="shared" si="40"/>
        <v>0.125</v>
      </c>
      <c r="AK233" s="12"/>
      <c r="AL233" s="14">
        <f t="shared" si="41"/>
        <v>8.3333333333333329E-2</v>
      </c>
      <c r="AM233" s="14"/>
      <c r="AN233" s="14"/>
      <c r="AO233" s="14"/>
      <c r="AP233" s="27">
        <f t="shared" si="42"/>
        <v>8.3333333333333329E-2</v>
      </c>
      <c r="AQ233" s="14"/>
      <c r="AR233" s="16"/>
      <c r="AS233" s="16">
        <v>2</v>
      </c>
      <c r="AT233" s="18"/>
      <c r="AU233" s="18"/>
      <c r="AV233" s="18"/>
    </row>
    <row r="234" spans="1:48" x14ac:dyDescent="0.35">
      <c r="A234" s="23" t="s">
        <v>313</v>
      </c>
      <c r="B234" s="2" t="s">
        <v>288</v>
      </c>
      <c r="C234" s="23">
        <v>1</v>
      </c>
      <c r="D234" s="4">
        <v>2</v>
      </c>
      <c r="E234" s="4"/>
      <c r="F234" s="4">
        <v>2</v>
      </c>
      <c r="G234" s="4"/>
      <c r="H234" s="4"/>
      <c r="I234" s="4"/>
      <c r="J234" s="6"/>
      <c r="K234" s="6">
        <v>2</v>
      </c>
      <c r="L234" s="6"/>
      <c r="M234" s="6"/>
      <c r="N234" s="6"/>
      <c r="O234" s="6"/>
      <c r="P234" s="8">
        <f t="shared" si="34"/>
        <v>8.3333333333333329E-2</v>
      </c>
      <c r="Q234" s="8"/>
      <c r="R234" s="8">
        <f t="shared" si="35"/>
        <v>4.1666666666666664E-2</v>
      </c>
      <c r="S234" s="8">
        <v>5</v>
      </c>
      <c r="T234" s="8"/>
      <c r="U234" s="8"/>
      <c r="V234" s="8"/>
      <c r="W234" s="8"/>
      <c r="X234" s="8"/>
      <c r="Y234" s="8"/>
      <c r="Z234" s="8">
        <f t="shared" si="36"/>
        <v>0.25</v>
      </c>
      <c r="AA234" s="8">
        <f t="shared" si="37"/>
        <v>0.25</v>
      </c>
      <c r="AB234" s="8">
        <f t="shared" si="38"/>
        <v>0.25</v>
      </c>
      <c r="AC234" s="8"/>
      <c r="AD234" s="10"/>
      <c r="AE234" s="10">
        <f t="shared" si="48"/>
        <v>0.33333333333333331</v>
      </c>
      <c r="AF234" s="10"/>
      <c r="AG234" s="28">
        <f t="shared" si="39"/>
        <v>0.33333333333333331</v>
      </c>
      <c r="AH234" s="10"/>
      <c r="AI234" s="12"/>
      <c r="AJ234" s="12">
        <f t="shared" si="40"/>
        <v>0.125</v>
      </c>
      <c r="AK234" s="12"/>
      <c r="AL234" s="14">
        <f t="shared" si="41"/>
        <v>8.3333333333333329E-2</v>
      </c>
      <c r="AM234" s="14"/>
      <c r="AN234" s="14"/>
      <c r="AO234" s="14"/>
      <c r="AP234" s="27">
        <f t="shared" si="42"/>
        <v>8.3333333333333329E-2</v>
      </c>
      <c r="AQ234" s="14"/>
      <c r="AR234" s="16"/>
      <c r="AS234" s="16">
        <v>2</v>
      </c>
      <c r="AT234" s="18"/>
      <c r="AU234" s="18"/>
      <c r="AV234" s="18"/>
    </row>
    <row r="235" spans="1:48" x14ac:dyDescent="0.35">
      <c r="A235" s="23" t="s">
        <v>313</v>
      </c>
      <c r="B235" s="2" t="s">
        <v>289</v>
      </c>
      <c r="C235" s="23">
        <v>1</v>
      </c>
      <c r="D235" s="4">
        <v>3</v>
      </c>
      <c r="E235" s="4"/>
      <c r="F235" s="4">
        <v>1</v>
      </c>
      <c r="G235" s="4"/>
      <c r="H235" s="4"/>
      <c r="I235" s="4"/>
      <c r="J235" s="6"/>
      <c r="K235" s="6">
        <v>1</v>
      </c>
      <c r="L235" s="6"/>
      <c r="M235" s="6"/>
      <c r="N235" s="6"/>
      <c r="O235" s="6"/>
      <c r="P235" s="8">
        <f t="shared" si="34"/>
        <v>8.3333333333333329E-2</v>
      </c>
      <c r="Q235" s="8"/>
      <c r="R235" s="8">
        <f t="shared" si="35"/>
        <v>4.1666666666666664E-2</v>
      </c>
      <c r="S235" s="8"/>
      <c r="T235" s="8"/>
      <c r="U235" s="8"/>
      <c r="V235" s="8"/>
      <c r="W235" s="8"/>
      <c r="X235" s="8"/>
      <c r="Y235" s="8"/>
      <c r="Z235" s="8">
        <f t="shared" si="36"/>
        <v>0.25</v>
      </c>
      <c r="AA235" s="8">
        <f t="shared" si="37"/>
        <v>0.25</v>
      </c>
      <c r="AB235" s="8">
        <f t="shared" si="38"/>
        <v>0.25</v>
      </c>
      <c r="AC235" s="8"/>
      <c r="AD235" s="10"/>
      <c r="AE235" s="10">
        <f t="shared" si="48"/>
        <v>0.33333333333333331</v>
      </c>
      <c r="AF235" s="10"/>
      <c r="AG235" s="28">
        <f t="shared" si="39"/>
        <v>0.33333333333333331</v>
      </c>
      <c r="AH235" s="10"/>
      <c r="AI235" s="12"/>
      <c r="AJ235" s="12">
        <f t="shared" si="40"/>
        <v>0.125</v>
      </c>
      <c r="AK235" s="12"/>
      <c r="AL235" s="14">
        <f t="shared" si="41"/>
        <v>8.3333333333333329E-2</v>
      </c>
      <c r="AM235" s="14"/>
      <c r="AN235" s="14"/>
      <c r="AO235" s="14"/>
      <c r="AP235" s="27">
        <f t="shared" si="42"/>
        <v>8.3333333333333329E-2</v>
      </c>
      <c r="AQ235" s="14"/>
      <c r="AR235" s="16"/>
      <c r="AS235" s="16">
        <v>1</v>
      </c>
      <c r="AT235" s="18"/>
      <c r="AU235" s="18"/>
      <c r="AV235" s="18"/>
    </row>
    <row r="236" spans="1:48" x14ac:dyDescent="0.35">
      <c r="A236" s="23" t="s">
        <v>313</v>
      </c>
      <c r="B236" s="2" t="s">
        <v>290</v>
      </c>
      <c r="C236" s="23">
        <v>1</v>
      </c>
      <c r="D236" s="4">
        <v>3</v>
      </c>
      <c r="E236" s="4"/>
      <c r="F236" s="4">
        <v>1</v>
      </c>
      <c r="G236" s="4"/>
      <c r="H236" s="4"/>
      <c r="I236" s="4">
        <v>5</v>
      </c>
      <c r="J236" s="6"/>
      <c r="K236" s="6">
        <v>1</v>
      </c>
      <c r="L236" s="6"/>
      <c r="M236" s="6"/>
      <c r="N236" s="6"/>
      <c r="O236" s="6"/>
      <c r="P236" s="8">
        <f t="shared" si="34"/>
        <v>8.3333333333333329E-2</v>
      </c>
      <c r="Q236" s="8"/>
      <c r="R236" s="8">
        <f t="shared" si="35"/>
        <v>4.1666666666666664E-2</v>
      </c>
      <c r="S236" s="8"/>
      <c r="T236" s="8"/>
      <c r="U236" s="8"/>
      <c r="V236" s="8"/>
      <c r="W236" s="8"/>
      <c r="X236" s="8"/>
      <c r="Y236" s="8"/>
      <c r="Z236" s="8">
        <f t="shared" si="36"/>
        <v>0.25</v>
      </c>
      <c r="AA236" s="8">
        <f t="shared" si="37"/>
        <v>0.25</v>
      </c>
      <c r="AB236" s="8">
        <f t="shared" si="38"/>
        <v>0.25</v>
      </c>
      <c r="AC236" s="8"/>
      <c r="AD236" s="10"/>
      <c r="AE236" s="10">
        <f t="shared" si="48"/>
        <v>0.33333333333333331</v>
      </c>
      <c r="AF236" s="10"/>
      <c r="AG236" s="28">
        <f t="shared" si="39"/>
        <v>0.33333333333333331</v>
      </c>
      <c r="AH236" s="10"/>
      <c r="AI236" s="12"/>
      <c r="AJ236" s="12">
        <f t="shared" si="40"/>
        <v>0.125</v>
      </c>
      <c r="AK236" s="12"/>
      <c r="AL236" s="14">
        <f t="shared" si="41"/>
        <v>8.3333333333333329E-2</v>
      </c>
      <c r="AM236" s="14"/>
      <c r="AN236" s="14"/>
      <c r="AO236" s="14"/>
      <c r="AP236" s="27">
        <f t="shared" si="42"/>
        <v>8.3333333333333329E-2</v>
      </c>
      <c r="AQ236" s="14"/>
      <c r="AR236" s="16"/>
      <c r="AS236" s="16"/>
      <c r="AT236" s="18"/>
      <c r="AU236" s="18"/>
      <c r="AV236" s="18"/>
    </row>
    <row r="237" spans="1:48" x14ac:dyDescent="0.35">
      <c r="A237" s="23" t="s">
        <v>313</v>
      </c>
      <c r="B237" s="2" t="s">
        <v>291</v>
      </c>
      <c r="C237" s="23">
        <v>1</v>
      </c>
      <c r="D237" s="4">
        <v>2</v>
      </c>
      <c r="E237" s="4"/>
      <c r="F237" s="4">
        <v>2</v>
      </c>
      <c r="G237" s="4"/>
      <c r="H237" s="4"/>
      <c r="I237" s="4"/>
      <c r="J237" s="6"/>
      <c r="K237" s="6">
        <v>2</v>
      </c>
      <c r="L237" s="6"/>
      <c r="M237" s="6"/>
      <c r="N237" s="6"/>
      <c r="O237" s="6"/>
      <c r="P237" s="8">
        <f t="shared" si="34"/>
        <v>8.3333333333333329E-2</v>
      </c>
      <c r="Q237" s="8"/>
      <c r="R237" s="8">
        <f t="shared" si="35"/>
        <v>4.1666666666666664E-2</v>
      </c>
      <c r="S237" s="8"/>
      <c r="T237" s="8"/>
      <c r="U237" s="8"/>
      <c r="V237" s="8"/>
      <c r="W237" s="8"/>
      <c r="X237" s="8"/>
      <c r="Y237" s="8"/>
      <c r="Z237" s="8">
        <f t="shared" si="36"/>
        <v>0.25</v>
      </c>
      <c r="AA237" s="8">
        <f t="shared" si="37"/>
        <v>0.25</v>
      </c>
      <c r="AB237" s="8">
        <f t="shared" si="38"/>
        <v>0.25</v>
      </c>
      <c r="AC237" s="8"/>
      <c r="AD237" s="10"/>
      <c r="AE237" s="10">
        <f t="shared" si="48"/>
        <v>0.33333333333333331</v>
      </c>
      <c r="AF237" s="10"/>
      <c r="AG237" s="28">
        <f t="shared" si="39"/>
        <v>0.33333333333333331</v>
      </c>
      <c r="AH237" s="10"/>
      <c r="AI237" s="12"/>
      <c r="AJ237" s="12">
        <f t="shared" si="40"/>
        <v>0.125</v>
      </c>
      <c r="AK237" s="12"/>
      <c r="AL237" s="14">
        <f t="shared" si="41"/>
        <v>8.3333333333333329E-2</v>
      </c>
      <c r="AM237" s="14"/>
      <c r="AN237" s="14"/>
      <c r="AO237" s="14"/>
      <c r="AP237" s="27">
        <f t="shared" si="42"/>
        <v>8.3333333333333329E-2</v>
      </c>
      <c r="AQ237" s="14"/>
      <c r="AR237" s="16"/>
      <c r="AS237" s="16">
        <v>1</v>
      </c>
      <c r="AT237" s="18"/>
      <c r="AU237" s="18"/>
      <c r="AV237" s="18"/>
    </row>
    <row r="238" spans="1:48" x14ac:dyDescent="0.35">
      <c r="A238" s="23" t="s">
        <v>313</v>
      </c>
      <c r="B238" s="2" t="s">
        <v>291</v>
      </c>
      <c r="C238" s="23">
        <v>2</v>
      </c>
      <c r="D238" s="4">
        <v>6</v>
      </c>
      <c r="E238" s="4"/>
      <c r="F238" s="4">
        <v>6</v>
      </c>
      <c r="G238" s="4"/>
      <c r="H238" s="4"/>
      <c r="I238" s="4"/>
      <c r="J238" s="6"/>
      <c r="K238" s="6">
        <v>6</v>
      </c>
      <c r="L238" s="6"/>
      <c r="M238" s="6"/>
      <c r="N238" s="6"/>
      <c r="O238" s="6"/>
      <c r="P238" s="8">
        <f t="shared" si="34"/>
        <v>0.16666666666666666</v>
      </c>
      <c r="Q238" s="8"/>
      <c r="R238" s="8">
        <f t="shared" si="35"/>
        <v>8.3333333333333329E-2</v>
      </c>
      <c r="S238" s="8"/>
      <c r="T238" s="8"/>
      <c r="U238" s="8"/>
      <c r="V238" s="8"/>
      <c r="W238" s="8"/>
      <c r="X238" s="8"/>
      <c r="Y238" s="8"/>
      <c r="Z238" s="8">
        <f t="shared" si="36"/>
        <v>0.5</v>
      </c>
      <c r="AA238" s="8">
        <f t="shared" si="37"/>
        <v>0.5</v>
      </c>
      <c r="AB238" s="8">
        <f t="shared" si="38"/>
        <v>0.5</v>
      </c>
      <c r="AC238" s="8"/>
      <c r="AD238" s="10"/>
      <c r="AE238" s="10">
        <f t="shared" si="48"/>
        <v>0.66666666666666663</v>
      </c>
      <c r="AF238" s="10"/>
      <c r="AG238" s="28">
        <f t="shared" si="39"/>
        <v>0.66666666666666663</v>
      </c>
      <c r="AH238" s="10"/>
      <c r="AI238" s="12"/>
      <c r="AJ238" s="12">
        <f t="shared" si="40"/>
        <v>0.25</v>
      </c>
      <c r="AK238" s="12"/>
      <c r="AL238" s="14">
        <f t="shared" si="41"/>
        <v>0.16666666666666666</v>
      </c>
      <c r="AM238" s="14"/>
      <c r="AN238" s="14"/>
      <c r="AO238" s="14"/>
      <c r="AP238" s="27">
        <f t="shared" si="42"/>
        <v>0.16666666666666666</v>
      </c>
      <c r="AQ238" s="14"/>
      <c r="AR238" s="16"/>
      <c r="AS238" s="16">
        <v>2</v>
      </c>
      <c r="AT238" s="18"/>
      <c r="AU238" s="18"/>
      <c r="AV238" s="18"/>
    </row>
    <row r="239" spans="1:48" x14ac:dyDescent="0.35">
      <c r="A239" s="23" t="s">
        <v>313</v>
      </c>
      <c r="B239" s="2" t="s">
        <v>292</v>
      </c>
      <c r="C239" s="23">
        <v>3</v>
      </c>
      <c r="D239" s="4">
        <v>9</v>
      </c>
      <c r="E239" s="4"/>
      <c r="F239" s="4">
        <v>6</v>
      </c>
      <c r="G239" s="4"/>
      <c r="H239" s="4"/>
      <c r="I239" s="4"/>
      <c r="J239" s="6"/>
      <c r="K239" s="6">
        <v>4</v>
      </c>
      <c r="L239" s="6"/>
      <c r="M239" s="6"/>
      <c r="N239" s="6"/>
      <c r="O239" s="6"/>
      <c r="P239" s="8">
        <f t="shared" si="34"/>
        <v>0.25</v>
      </c>
      <c r="Q239" s="8"/>
      <c r="R239" s="8">
        <f t="shared" si="35"/>
        <v>0.125</v>
      </c>
      <c r="S239" s="8"/>
      <c r="T239" s="8"/>
      <c r="U239" s="8"/>
      <c r="V239" s="8"/>
      <c r="W239" s="8"/>
      <c r="X239" s="8"/>
      <c r="Y239" s="8"/>
      <c r="Z239" s="8">
        <f t="shared" si="36"/>
        <v>0.75</v>
      </c>
      <c r="AA239" s="8">
        <f t="shared" si="37"/>
        <v>0.75</v>
      </c>
      <c r="AB239" s="8">
        <f t="shared" si="38"/>
        <v>0.75</v>
      </c>
      <c r="AC239" s="8"/>
      <c r="AD239" s="10"/>
      <c r="AE239" s="10">
        <f t="shared" si="48"/>
        <v>1</v>
      </c>
      <c r="AF239" s="10"/>
      <c r="AG239" s="28">
        <f t="shared" si="39"/>
        <v>1</v>
      </c>
      <c r="AH239" s="10"/>
      <c r="AI239" s="12"/>
      <c r="AJ239" s="12">
        <f t="shared" si="40"/>
        <v>0.375</v>
      </c>
      <c r="AK239" s="12"/>
      <c r="AL239" s="14">
        <f t="shared" si="41"/>
        <v>0.25</v>
      </c>
      <c r="AM239" s="14"/>
      <c r="AN239" s="14"/>
      <c r="AO239" s="14"/>
      <c r="AP239" s="27">
        <f t="shared" si="42"/>
        <v>0.25</v>
      </c>
      <c r="AQ239" s="14"/>
      <c r="AR239" s="16"/>
      <c r="AS239" s="16"/>
      <c r="AT239" s="18"/>
      <c r="AU239" s="18"/>
      <c r="AV239" s="18"/>
    </row>
    <row r="240" spans="1:48" x14ac:dyDescent="0.35">
      <c r="A240" s="23" t="s">
        <v>313</v>
      </c>
      <c r="B240" s="2" t="s">
        <v>293</v>
      </c>
      <c r="C240" s="23">
        <v>1</v>
      </c>
      <c r="D240" s="4">
        <v>6</v>
      </c>
      <c r="E240" s="4"/>
      <c r="F240" s="4">
        <v>2</v>
      </c>
      <c r="G240" s="4"/>
      <c r="H240" s="4"/>
      <c r="I240" s="4"/>
      <c r="J240" s="6"/>
      <c r="K240" s="6">
        <v>2</v>
      </c>
      <c r="L240" s="6"/>
      <c r="M240" s="6"/>
      <c r="N240" s="6"/>
      <c r="O240" s="6"/>
      <c r="P240" s="8">
        <f t="shared" si="34"/>
        <v>8.3333333333333329E-2</v>
      </c>
      <c r="Q240" s="8"/>
      <c r="R240" s="8">
        <f t="shared" si="35"/>
        <v>4.1666666666666664E-2</v>
      </c>
      <c r="S240" s="8"/>
      <c r="T240" s="8"/>
      <c r="U240" s="8"/>
      <c r="V240" s="8"/>
      <c r="W240" s="8"/>
      <c r="X240" s="8"/>
      <c r="Y240" s="8"/>
      <c r="Z240" s="8">
        <f t="shared" si="36"/>
        <v>0.25</v>
      </c>
      <c r="AA240" s="8">
        <f t="shared" si="37"/>
        <v>0.25</v>
      </c>
      <c r="AB240" s="8">
        <f t="shared" si="38"/>
        <v>0.25</v>
      </c>
      <c r="AC240" s="8"/>
      <c r="AD240" s="10"/>
      <c r="AE240" s="10">
        <f t="shared" si="48"/>
        <v>0.33333333333333331</v>
      </c>
      <c r="AF240" s="10"/>
      <c r="AG240" s="28">
        <f t="shared" si="39"/>
        <v>0.33333333333333331</v>
      </c>
      <c r="AH240" s="10"/>
      <c r="AI240" s="12"/>
      <c r="AJ240" s="12">
        <f t="shared" si="40"/>
        <v>0.125</v>
      </c>
      <c r="AK240" s="12"/>
      <c r="AL240" s="14">
        <f t="shared" si="41"/>
        <v>8.3333333333333329E-2</v>
      </c>
      <c r="AM240" s="14"/>
      <c r="AN240" s="14"/>
      <c r="AO240" s="14"/>
      <c r="AP240" s="27">
        <f t="shared" si="42"/>
        <v>8.3333333333333329E-2</v>
      </c>
      <c r="AQ240" s="14"/>
      <c r="AR240" s="16"/>
      <c r="AS240" s="16">
        <v>2</v>
      </c>
      <c r="AT240" s="18"/>
      <c r="AU240" s="18"/>
      <c r="AV240" s="18"/>
    </row>
    <row r="241" spans="1:48" x14ac:dyDescent="0.35">
      <c r="A241" s="23" t="s">
        <v>313</v>
      </c>
      <c r="B241" s="2" t="s">
        <v>294</v>
      </c>
      <c r="C241" s="23">
        <v>1</v>
      </c>
      <c r="D241" s="4">
        <v>6</v>
      </c>
      <c r="E241" s="4"/>
      <c r="F241" s="4"/>
      <c r="G241" s="4"/>
      <c r="H241" s="4"/>
      <c r="I241" s="4"/>
      <c r="J241" s="6"/>
      <c r="K241" s="6">
        <v>2</v>
      </c>
      <c r="L241" s="6"/>
      <c r="M241" s="6"/>
      <c r="N241" s="6"/>
      <c r="O241" s="6"/>
      <c r="P241" s="8">
        <f t="shared" si="34"/>
        <v>8.3333333333333329E-2</v>
      </c>
      <c r="Q241" s="8"/>
      <c r="R241" s="8">
        <f t="shared" si="35"/>
        <v>4.1666666666666664E-2</v>
      </c>
      <c r="S241" s="8"/>
      <c r="T241" s="8"/>
      <c r="U241" s="8"/>
      <c r="V241" s="8"/>
      <c r="W241" s="8"/>
      <c r="X241" s="8"/>
      <c r="Y241" s="8"/>
      <c r="Z241" s="8">
        <f t="shared" si="36"/>
        <v>0.25</v>
      </c>
      <c r="AA241" s="8">
        <f t="shared" si="37"/>
        <v>0.25</v>
      </c>
      <c r="AB241" s="8">
        <f t="shared" si="38"/>
        <v>0.25</v>
      </c>
      <c r="AC241" s="8"/>
      <c r="AD241" s="10"/>
      <c r="AE241" s="10">
        <f t="shared" si="48"/>
        <v>0.33333333333333331</v>
      </c>
      <c r="AF241" s="10"/>
      <c r="AG241" s="28">
        <f t="shared" si="39"/>
        <v>0.33333333333333331</v>
      </c>
      <c r="AH241" s="10"/>
      <c r="AI241" s="12"/>
      <c r="AJ241" s="12">
        <f t="shared" si="40"/>
        <v>0.125</v>
      </c>
      <c r="AK241" s="12"/>
      <c r="AL241" s="14">
        <f t="shared" si="41"/>
        <v>8.3333333333333329E-2</v>
      </c>
      <c r="AM241" s="14"/>
      <c r="AN241" s="14"/>
      <c r="AO241" s="14"/>
      <c r="AP241" s="27">
        <f t="shared" si="42"/>
        <v>8.3333333333333329E-2</v>
      </c>
      <c r="AQ241" s="14"/>
      <c r="AR241" s="16"/>
      <c r="AS241" s="16"/>
      <c r="AT241" s="18"/>
      <c r="AU241" s="18"/>
      <c r="AV241" s="18"/>
    </row>
    <row r="242" spans="1:48" x14ac:dyDescent="0.35">
      <c r="A242" s="23" t="s">
        <v>313</v>
      </c>
      <c r="B242" s="2" t="s">
        <v>295</v>
      </c>
      <c r="C242" s="23" t="s">
        <v>314</v>
      </c>
      <c r="D242" s="4">
        <v>6</v>
      </c>
      <c r="E242" s="4"/>
      <c r="F242" s="4">
        <v>2</v>
      </c>
      <c r="G242" s="4"/>
      <c r="H242" s="4"/>
      <c r="I242" s="4"/>
      <c r="J242" s="6"/>
      <c r="K242" s="6">
        <v>3</v>
      </c>
      <c r="L242" s="6"/>
      <c r="M242" s="6"/>
      <c r="N242" s="6"/>
      <c r="O242" s="6"/>
      <c r="P242" s="8">
        <f t="shared" si="34"/>
        <v>4.1666666666666664E-2</v>
      </c>
      <c r="Q242" s="8"/>
      <c r="R242" s="8">
        <f t="shared" si="35"/>
        <v>2.0833333333333332E-2</v>
      </c>
      <c r="S242" s="8"/>
      <c r="T242" s="8"/>
      <c r="U242" s="8"/>
      <c r="V242" s="8"/>
      <c r="W242" s="8"/>
      <c r="X242" s="8"/>
      <c r="Y242" s="8"/>
      <c r="Z242" s="8">
        <f t="shared" si="36"/>
        <v>0.125</v>
      </c>
      <c r="AA242" s="8">
        <f t="shared" si="37"/>
        <v>0.125</v>
      </c>
      <c r="AB242" s="8">
        <f t="shared" si="38"/>
        <v>0.125</v>
      </c>
      <c r="AC242" s="8"/>
      <c r="AD242" s="10"/>
      <c r="AE242" s="10">
        <f t="shared" si="48"/>
        <v>0.16666666666666666</v>
      </c>
      <c r="AF242" s="10"/>
      <c r="AG242" s="28">
        <f t="shared" si="39"/>
        <v>0.16666666666666666</v>
      </c>
      <c r="AH242" s="10"/>
      <c r="AI242" s="12"/>
      <c r="AJ242" s="12">
        <f t="shared" si="40"/>
        <v>6.25E-2</v>
      </c>
      <c r="AK242" s="12"/>
      <c r="AL242" s="14">
        <f t="shared" si="41"/>
        <v>4.1666666666666664E-2</v>
      </c>
      <c r="AM242" s="14"/>
      <c r="AN242" s="14"/>
      <c r="AO242" s="14"/>
      <c r="AP242" s="27">
        <f t="shared" si="42"/>
        <v>4.1666666666666664E-2</v>
      </c>
      <c r="AQ242" s="14"/>
      <c r="AR242" s="16"/>
      <c r="AS242" s="16"/>
      <c r="AT242" s="18"/>
      <c r="AU242" s="18"/>
      <c r="AV242" s="18"/>
    </row>
    <row r="243" spans="1:48" x14ac:dyDescent="0.35">
      <c r="A243" s="23" t="s">
        <v>313</v>
      </c>
      <c r="B243" s="2" t="s">
        <v>296</v>
      </c>
      <c r="C243" s="23">
        <v>0.5</v>
      </c>
      <c r="D243" s="4">
        <v>2</v>
      </c>
      <c r="E243" s="4"/>
      <c r="F243" s="4">
        <v>2</v>
      </c>
      <c r="G243" s="4"/>
      <c r="H243" s="4"/>
      <c r="I243" s="4"/>
      <c r="J243" s="6"/>
      <c r="K243" s="6">
        <v>3</v>
      </c>
      <c r="L243" s="6"/>
      <c r="M243" s="6"/>
      <c r="N243" s="6"/>
      <c r="O243" s="6"/>
      <c r="P243" s="8">
        <f t="shared" si="34"/>
        <v>4.1666666666666664E-2</v>
      </c>
      <c r="Q243" s="8"/>
      <c r="R243" s="8">
        <f t="shared" si="35"/>
        <v>2.0833333333333332E-2</v>
      </c>
      <c r="S243" s="8"/>
      <c r="T243" s="8"/>
      <c r="U243" s="8"/>
      <c r="V243" s="8"/>
      <c r="W243" s="8"/>
      <c r="X243" s="8"/>
      <c r="Y243" s="8"/>
      <c r="Z243" s="8">
        <f t="shared" si="36"/>
        <v>0.125</v>
      </c>
      <c r="AA243" s="8">
        <f t="shared" si="37"/>
        <v>0.125</v>
      </c>
      <c r="AB243" s="8">
        <f t="shared" si="38"/>
        <v>0.125</v>
      </c>
      <c r="AC243" s="8"/>
      <c r="AD243" s="10"/>
      <c r="AE243" s="10">
        <f t="shared" si="48"/>
        <v>0.16666666666666666</v>
      </c>
      <c r="AF243" s="10"/>
      <c r="AG243" s="28">
        <f t="shared" si="39"/>
        <v>0.16666666666666666</v>
      </c>
      <c r="AH243" s="10"/>
      <c r="AI243" s="12"/>
      <c r="AJ243" s="12">
        <f t="shared" si="40"/>
        <v>6.25E-2</v>
      </c>
      <c r="AK243" s="12"/>
      <c r="AL243" s="14">
        <f t="shared" si="41"/>
        <v>4.1666666666666664E-2</v>
      </c>
      <c r="AM243" s="14"/>
      <c r="AN243" s="14"/>
      <c r="AO243" s="14"/>
      <c r="AP243" s="27">
        <f t="shared" si="42"/>
        <v>4.1666666666666664E-2</v>
      </c>
      <c r="AQ243" s="14"/>
      <c r="AR243" s="16"/>
      <c r="AS243" s="16">
        <v>3</v>
      </c>
      <c r="AT243" s="18"/>
      <c r="AU243" s="18"/>
      <c r="AV243" s="18"/>
    </row>
    <row r="244" spans="1:48" x14ac:dyDescent="0.35">
      <c r="A244" s="23" t="s">
        <v>313</v>
      </c>
      <c r="B244" s="2" t="s">
        <v>136</v>
      </c>
      <c r="C244" s="23">
        <v>4</v>
      </c>
      <c r="D244" s="4">
        <v>25</v>
      </c>
      <c r="E244" s="4"/>
      <c r="F244" s="4">
        <v>25</v>
      </c>
      <c r="G244" s="4"/>
      <c r="H244" s="4"/>
      <c r="I244" s="4"/>
      <c r="J244" s="6"/>
      <c r="K244" s="6">
        <v>16</v>
      </c>
      <c r="L244" s="6"/>
      <c r="M244" s="6"/>
      <c r="N244" s="6"/>
      <c r="O244" s="6"/>
      <c r="P244" s="8">
        <f t="shared" si="34"/>
        <v>0.33333333333333331</v>
      </c>
      <c r="Q244" s="8"/>
      <c r="R244" s="8">
        <f t="shared" si="35"/>
        <v>0.16666666666666666</v>
      </c>
      <c r="S244" s="8">
        <v>45</v>
      </c>
      <c r="T244" s="8"/>
      <c r="U244" s="8"/>
      <c r="V244" s="8"/>
      <c r="W244" s="8"/>
      <c r="X244" s="8"/>
      <c r="Y244" s="8"/>
      <c r="Z244" s="8">
        <f t="shared" si="36"/>
        <v>1</v>
      </c>
      <c r="AA244" s="8">
        <f t="shared" si="37"/>
        <v>1</v>
      </c>
      <c r="AB244" s="8">
        <f t="shared" si="38"/>
        <v>1</v>
      </c>
      <c r="AC244" s="8"/>
      <c r="AD244" s="10"/>
      <c r="AE244" s="10">
        <f t="shared" si="48"/>
        <v>1.3333333333333333</v>
      </c>
      <c r="AF244" s="10"/>
      <c r="AG244" s="28">
        <f t="shared" si="39"/>
        <v>1.3333333333333333</v>
      </c>
      <c r="AH244" s="10"/>
      <c r="AI244" s="12">
        <f>(1.5/12)*C244</f>
        <v>0.5</v>
      </c>
      <c r="AJ244" s="12">
        <f t="shared" si="40"/>
        <v>0.5</v>
      </c>
      <c r="AK244" s="12"/>
      <c r="AL244" s="14">
        <f t="shared" si="41"/>
        <v>0.33333333333333331</v>
      </c>
      <c r="AM244" s="14"/>
      <c r="AN244" s="14"/>
      <c r="AO244" s="14"/>
      <c r="AP244" s="27">
        <f t="shared" si="42"/>
        <v>0.33333333333333331</v>
      </c>
      <c r="AQ244" s="14"/>
      <c r="AR244" s="16"/>
      <c r="AS244" s="16"/>
      <c r="AT244" s="18"/>
      <c r="AU244" s="18"/>
      <c r="AV244" s="18"/>
    </row>
    <row r="245" spans="1:48" x14ac:dyDescent="0.35">
      <c r="A245" s="23" t="s">
        <v>313</v>
      </c>
      <c r="B245" s="2" t="s">
        <v>297</v>
      </c>
      <c r="C245" s="23">
        <v>0.5</v>
      </c>
      <c r="D245" s="4"/>
      <c r="E245" s="4"/>
      <c r="F245" s="4"/>
      <c r="G245" s="4"/>
      <c r="H245" s="4"/>
      <c r="I245" s="4"/>
      <c r="J245" s="6"/>
      <c r="K245" s="6"/>
      <c r="L245" s="6"/>
      <c r="M245" s="6"/>
      <c r="N245" s="6"/>
      <c r="O245" s="6"/>
      <c r="P245" s="8">
        <f t="shared" si="34"/>
        <v>4.1666666666666664E-2</v>
      </c>
      <c r="Q245" s="8"/>
      <c r="R245" s="8">
        <f t="shared" si="35"/>
        <v>2.0833333333333332E-2</v>
      </c>
      <c r="S245" s="8"/>
      <c r="T245" s="8"/>
      <c r="U245" s="8"/>
      <c r="V245" s="8"/>
      <c r="W245" s="8"/>
      <c r="X245" s="8"/>
      <c r="Y245" s="8"/>
      <c r="Z245" s="8">
        <f t="shared" si="36"/>
        <v>0.125</v>
      </c>
      <c r="AA245" s="8">
        <f t="shared" si="37"/>
        <v>0.125</v>
      </c>
      <c r="AB245" s="8">
        <f t="shared" si="38"/>
        <v>0.125</v>
      </c>
      <c r="AC245" s="8"/>
      <c r="AD245" s="10"/>
      <c r="AE245" s="10"/>
      <c r="AF245" s="10"/>
      <c r="AG245" s="28">
        <f t="shared" si="39"/>
        <v>0.16666666666666666</v>
      </c>
      <c r="AH245" s="10"/>
      <c r="AI245" s="12"/>
      <c r="AJ245" s="12">
        <f t="shared" si="40"/>
        <v>6.25E-2</v>
      </c>
      <c r="AK245" s="12"/>
      <c r="AL245" s="14">
        <f t="shared" si="41"/>
        <v>4.1666666666666664E-2</v>
      </c>
      <c r="AM245" s="14"/>
      <c r="AN245" s="14"/>
      <c r="AO245" s="14"/>
      <c r="AP245" s="27">
        <f t="shared" si="42"/>
        <v>4.1666666666666664E-2</v>
      </c>
      <c r="AQ245" s="14"/>
      <c r="AR245" s="16"/>
      <c r="AS245" s="16"/>
      <c r="AT245" s="18"/>
      <c r="AU245" s="18"/>
      <c r="AV245" s="18"/>
    </row>
    <row r="246" spans="1:48" x14ac:dyDescent="0.35">
      <c r="A246" s="23" t="s">
        <v>313</v>
      </c>
      <c r="B246" s="2" t="s">
        <v>298</v>
      </c>
      <c r="C246" s="23">
        <v>15</v>
      </c>
      <c r="D246" s="4">
        <v>72</v>
      </c>
      <c r="E246" s="4"/>
      <c r="F246" s="4"/>
      <c r="G246" s="4"/>
      <c r="H246" s="4"/>
      <c r="I246" s="4"/>
      <c r="J246" s="6"/>
      <c r="K246" s="6">
        <v>480</v>
      </c>
      <c r="L246" s="6"/>
      <c r="M246" s="6"/>
      <c r="N246" s="6"/>
      <c r="O246" s="6"/>
      <c r="P246" s="8">
        <f t="shared" si="34"/>
        <v>1.25</v>
      </c>
      <c r="Q246" s="8"/>
      <c r="R246" s="8">
        <f t="shared" si="35"/>
        <v>0.625</v>
      </c>
      <c r="S246" s="8">
        <v>480</v>
      </c>
      <c r="T246" s="8"/>
      <c r="U246" s="8"/>
      <c r="V246" s="8"/>
      <c r="W246" s="8"/>
      <c r="X246" s="8"/>
      <c r="Y246" s="8"/>
      <c r="Z246" s="8">
        <f t="shared" si="36"/>
        <v>3.75</v>
      </c>
      <c r="AA246" s="8">
        <f t="shared" si="37"/>
        <v>3.75</v>
      </c>
      <c r="AB246" s="8">
        <f t="shared" si="38"/>
        <v>3.75</v>
      </c>
      <c r="AC246" s="8"/>
      <c r="AD246" s="10"/>
      <c r="AE246" s="10"/>
      <c r="AF246" s="10">
        <f>(4/12)*C246</f>
        <v>5</v>
      </c>
      <c r="AG246" s="28">
        <f t="shared" si="39"/>
        <v>5</v>
      </c>
      <c r="AH246" s="10"/>
      <c r="AI246" s="12"/>
      <c r="AJ246" s="12">
        <f t="shared" si="40"/>
        <v>1.875</v>
      </c>
      <c r="AK246" s="12"/>
      <c r="AL246" s="14">
        <f t="shared" si="41"/>
        <v>1.25</v>
      </c>
      <c r="AM246" s="14">
        <f t="shared" ref="AM246:AM259" si="49">(1/12)*C246</f>
        <v>1.25</v>
      </c>
      <c r="AN246" s="14"/>
      <c r="AO246" s="14"/>
      <c r="AP246" s="27">
        <f t="shared" si="42"/>
        <v>1.25</v>
      </c>
      <c r="AQ246" s="14"/>
      <c r="AR246" s="16">
        <v>200</v>
      </c>
      <c r="AS246" s="16"/>
      <c r="AT246" s="18"/>
      <c r="AU246" s="18"/>
      <c r="AV246" s="18"/>
    </row>
    <row r="247" spans="1:48" x14ac:dyDescent="0.35">
      <c r="A247" s="23" t="s">
        <v>313</v>
      </c>
      <c r="B247" s="2" t="s">
        <v>299</v>
      </c>
      <c r="C247" s="23">
        <v>3</v>
      </c>
      <c r="D247" s="4">
        <v>20</v>
      </c>
      <c r="E247" s="4"/>
      <c r="F247" s="4"/>
      <c r="G247" s="4"/>
      <c r="H247" s="4"/>
      <c r="I247" s="4"/>
      <c r="J247" s="6"/>
      <c r="K247" s="6"/>
      <c r="L247" s="6">
        <v>32</v>
      </c>
      <c r="M247" s="6"/>
      <c r="N247" s="6"/>
      <c r="O247" s="6"/>
      <c r="P247" s="8">
        <f t="shared" si="34"/>
        <v>0.25</v>
      </c>
      <c r="Q247" s="8"/>
      <c r="R247" s="8">
        <f t="shared" si="35"/>
        <v>0.125</v>
      </c>
      <c r="S247" s="8">
        <v>48</v>
      </c>
      <c r="T247" s="8"/>
      <c r="U247" s="8"/>
      <c r="V247" s="8"/>
      <c r="W247" s="8"/>
      <c r="X247" s="8"/>
      <c r="Y247" s="8"/>
      <c r="Z247" s="8">
        <f t="shared" si="36"/>
        <v>0.75</v>
      </c>
      <c r="AA247" s="8">
        <f t="shared" si="37"/>
        <v>0.75</v>
      </c>
      <c r="AB247" s="8">
        <f t="shared" si="38"/>
        <v>0.75</v>
      </c>
      <c r="AC247" s="8"/>
      <c r="AD247" s="10"/>
      <c r="AE247" s="10"/>
      <c r="AF247" s="10"/>
      <c r="AG247" s="28">
        <f t="shared" si="39"/>
        <v>1</v>
      </c>
      <c r="AH247" s="10"/>
      <c r="AI247" s="12"/>
      <c r="AJ247" s="12">
        <f t="shared" si="40"/>
        <v>0.375</v>
      </c>
      <c r="AK247" s="12"/>
      <c r="AL247" s="14">
        <f t="shared" si="41"/>
        <v>0.25</v>
      </c>
      <c r="AM247" s="14">
        <f t="shared" si="49"/>
        <v>0.25</v>
      </c>
      <c r="AN247" s="14"/>
      <c r="AO247" s="14"/>
      <c r="AP247" s="27">
        <f t="shared" si="42"/>
        <v>0.25</v>
      </c>
      <c r="AQ247" s="14"/>
      <c r="AR247" s="16">
        <v>32</v>
      </c>
      <c r="AS247" s="16"/>
      <c r="AT247" s="18"/>
      <c r="AU247" s="18"/>
      <c r="AV247" s="18"/>
    </row>
    <row r="248" spans="1:48" x14ac:dyDescent="0.35">
      <c r="A248" s="23" t="s">
        <v>313</v>
      </c>
      <c r="B248" s="2" t="s">
        <v>300</v>
      </c>
      <c r="C248" s="23">
        <v>1</v>
      </c>
      <c r="D248" s="4">
        <v>8</v>
      </c>
      <c r="E248" s="4"/>
      <c r="F248" s="4"/>
      <c r="G248" s="4"/>
      <c r="H248" s="4"/>
      <c r="I248" s="4"/>
      <c r="J248" s="6"/>
      <c r="K248" s="6"/>
      <c r="L248" s="6">
        <v>8</v>
      </c>
      <c r="M248" s="6"/>
      <c r="N248" s="6"/>
      <c r="O248" s="6"/>
      <c r="P248" s="8">
        <f t="shared" si="34"/>
        <v>8.3333333333333329E-2</v>
      </c>
      <c r="Q248" s="8"/>
      <c r="R248" s="8">
        <f t="shared" si="35"/>
        <v>4.1666666666666664E-2</v>
      </c>
      <c r="S248" s="8">
        <v>8</v>
      </c>
      <c r="T248" s="8"/>
      <c r="U248" s="8"/>
      <c r="V248" s="8"/>
      <c r="W248" s="8"/>
      <c r="X248" s="8"/>
      <c r="Y248" s="8"/>
      <c r="Z248" s="8">
        <f t="shared" si="36"/>
        <v>0.25</v>
      </c>
      <c r="AA248" s="8">
        <f t="shared" si="37"/>
        <v>0.25</v>
      </c>
      <c r="AB248" s="8">
        <f t="shared" si="38"/>
        <v>0.25</v>
      </c>
      <c r="AC248" s="8"/>
      <c r="AD248" s="10"/>
      <c r="AE248" s="10"/>
      <c r="AF248" s="10"/>
      <c r="AG248" s="28">
        <f t="shared" si="39"/>
        <v>0.33333333333333331</v>
      </c>
      <c r="AH248" s="10"/>
      <c r="AI248" s="12"/>
      <c r="AJ248" s="12">
        <f t="shared" si="40"/>
        <v>0.125</v>
      </c>
      <c r="AK248" s="12"/>
      <c r="AL248" s="14">
        <f t="shared" si="41"/>
        <v>8.3333333333333329E-2</v>
      </c>
      <c r="AM248" s="14">
        <f t="shared" si="49"/>
        <v>8.3333333333333329E-2</v>
      </c>
      <c r="AN248" s="14"/>
      <c r="AO248" s="14"/>
      <c r="AP248" s="27">
        <f t="shared" si="42"/>
        <v>8.3333333333333329E-2</v>
      </c>
      <c r="AQ248" s="14"/>
      <c r="AR248" s="16">
        <v>20</v>
      </c>
      <c r="AS248" s="16"/>
      <c r="AT248" s="18"/>
      <c r="AU248" s="18"/>
      <c r="AV248" s="18"/>
    </row>
    <row r="249" spans="1:48" x14ac:dyDescent="0.35">
      <c r="A249" s="23" t="s">
        <v>313</v>
      </c>
      <c r="B249" s="2" t="s">
        <v>301</v>
      </c>
      <c r="C249" s="23">
        <v>1</v>
      </c>
      <c r="D249" s="4">
        <v>4</v>
      </c>
      <c r="E249" s="4"/>
      <c r="F249" s="4"/>
      <c r="G249" s="4"/>
      <c r="H249" s="4"/>
      <c r="I249" s="4"/>
      <c r="J249" s="6"/>
      <c r="K249" s="6"/>
      <c r="L249" s="6"/>
      <c r="M249" s="6"/>
      <c r="N249" s="6"/>
      <c r="O249" s="6"/>
      <c r="P249" s="8">
        <f t="shared" si="34"/>
        <v>8.3333333333333329E-2</v>
      </c>
      <c r="Q249" s="8"/>
      <c r="R249" s="8">
        <f t="shared" si="35"/>
        <v>4.1666666666666664E-2</v>
      </c>
      <c r="S249" s="8">
        <v>4</v>
      </c>
      <c r="T249" s="8"/>
      <c r="U249" s="8"/>
      <c r="V249" s="8"/>
      <c r="W249" s="8"/>
      <c r="X249" s="8"/>
      <c r="Y249" s="8"/>
      <c r="Z249" s="8">
        <f t="shared" si="36"/>
        <v>0.25</v>
      </c>
      <c r="AA249" s="8">
        <f t="shared" si="37"/>
        <v>0.25</v>
      </c>
      <c r="AB249" s="8">
        <f t="shared" si="38"/>
        <v>0.25</v>
      </c>
      <c r="AC249" s="8"/>
      <c r="AD249" s="10"/>
      <c r="AE249" s="10"/>
      <c r="AF249" s="10"/>
      <c r="AG249" s="28">
        <f t="shared" si="39"/>
        <v>0.33333333333333331</v>
      </c>
      <c r="AH249" s="10"/>
      <c r="AI249" s="12"/>
      <c r="AJ249" s="12">
        <f t="shared" si="40"/>
        <v>0.125</v>
      </c>
      <c r="AK249" s="12"/>
      <c r="AL249" s="14">
        <f t="shared" si="41"/>
        <v>8.3333333333333329E-2</v>
      </c>
      <c r="AM249" s="14">
        <f t="shared" si="49"/>
        <v>8.3333333333333329E-2</v>
      </c>
      <c r="AN249" s="14"/>
      <c r="AO249" s="14"/>
      <c r="AP249" s="27">
        <f t="shared" si="42"/>
        <v>8.3333333333333329E-2</v>
      </c>
      <c r="AQ249" s="14"/>
      <c r="AR249" s="16"/>
      <c r="AS249" s="16"/>
      <c r="AT249" s="18"/>
      <c r="AU249" s="18"/>
      <c r="AV249" s="18"/>
    </row>
    <row r="250" spans="1:48" x14ac:dyDescent="0.35">
      <c r="A250" s="23" t="s">
        <v>313</v>
      </c>
      <c r="B250" s="2" t="s">
        <v>302</v>
      </c>
      <c r="C250" s="23">
        <v>2</v>
      </c>
      <c r="D250" s="4">
        <v>16</v>
      </c>
      <c r="E250" s="4"/>
      <c r="F250" s="4"/>
      <c r="G250" s="4"/>
      <c r="H250" s="4">
        <v>8</v>
      </c>
      <c r="I250" s="4"/>
      <c r="J250" s="6"/>
      <c r="K250" s="6"/>
      <c r="L250" s="6">
        <v>8</v>
      </c>
      <c r="M250" s="6"/>
      <c r="N250" s="6"/>
      <c r="O250" s="6"/>
      <c r="P250" s="8">
        <f t="shared" si="34"/>
        <v>0.16666666666666666</v>
      </c>
      <c r="Q250" s="8"/>
      <c r="R250" s="8">
        <f t="shared" si="35"/>
        <v>8.3333333333333329E-2</v>
      </c>
      <c r="S250" s="8">
        <v>16</v>
      </c>
      <c r="T250" s="8"/>
      <c r="U250" s="8"/>
      <c r="V250" s="8"/>
      <c r="W250" s="8"/>
      <c r="X250" s="8"/>
      <c r="Y250" s="8"/>
      <c r="Z250" s="8">
        <f t="shared" si="36"/>
        <v>0.5</v>
      </c>
      <c r="AA250" s="8">
        <f t="shared" si="37"/>
        <v>0.5</v>
      </c>
      <c r="AB250" s="8">
        <f t="shared" si="38"/>
        <v>0.5</v>
      </c>
      <c r="AC250" s="8"/>
      <c r="AD250" s="10"/>
      <c r="AE250" s="10"/>
      <c r="AF250" s="10"/>
      <c r="AG250" s="28">
        <f t="shared" si="39"/>
        <v>0.66666666666666663</v>
      </c>
      <c r="AH250" s="10"/>
      <c r="AI250" s="12"/>
      <c r="AJ250" s="12">
        <f t="shared" si="40"/>
        <v>0.25</v>
      </c>
      <c r="AK250" s="12"/>
      <c r="AL250" s="14">
        <f t="shared" si="41"/>
        <v>0.16666666666666666</v>
      </c>
      <c r="AM250" s="14">
        <f t="shared" si="49"/>
        <v>0.16666666666666666</v>
      </c>
      <c r="AN250" s="14"/>
      <c r="AO250" s="14"/>
      <c r="AP250" s="27">
        <f t="shared" si="42"/>
        <v>0.16666666666666666</v>
      </c>
      <c r="AQ250" s="14"/>
      <c r="AR250" s="16"/>
      <c r="AS250" s="16"/>
      <c r="AT250" s="18"/>
      <c r="AU250" s="18"/>
      <c r="AV250" s="18"/>
    </row>
    <row r="251" spans="1:48" x14ac:dyDescent="0.35">
      <c r="A251" s="23" t="s">
        <v>313</v>
      </c>
      <c r="B251" s="2" t="s">
        <v>303</v>
      </c>
      <c r="C251" s="23">
        <v>1</v>
      </c>
      <c r="D251" s="4">
        <v>8</v>
      </c>
      <c r="E251" s="4"/>
      <c r="F251" s="4"/>
      <c r="G251" s="4"/>
      <c r="H251" s="4"/>
      <c r="I251" s="4"/>
      <c r="J251" s="6"/>
      <c r="K251" s="6"/>
      <c r="L251" s="6">
        <v>4</v>
      </c>
      <c r="M251" s="6"/>
      <c r="N251" s="6"/>
      <c r="O251" s="6"/>
      <c r="P251" s="8">
        <f t="shared" si="34"/>
        <v>8.3333333333333329E-2</v>
      </c>
      <c r="Q251" s="8"/>
      <c r="R251" s="8">
        <f t="shared" si="35"/>
        <v>4.1666666666666664E-2</v>
      </c>
      <c r="S251" s="8">
        <v>8</v>
      </c>
      <c r="T251" s="8"/>
      <c r="U251" s="8"/>
      <c r="V251" s="8"/>
      <c r="W251" s="8"/>
      <c r="X251" s="8"/>
      <c r="Y251" s="8"/>
      <c r="Z251" s="8">
        <f t="shared" si="36"/>
        <v>0.25</v>
      </c>
      <c r="AA251" s="8">
        <f t="shared" si="37"/>
        <v>0.25</v>
      </c>
      <c r="AB251" s="8">
        <f t="shared" si="38"/>
        <v>0.25</v>
      </c>
      <c r="AC251" s="8"/>
      <c r="AD251" s="10"/>
      <c r="AE251" s="10"/>
      <c r="AF251" s="10"/>
      <c r="AG251" s="28">
        <f t="shared" si="39"/>
        <v>0.33333333333333331</v>
      </c>
      <c r="AH251" s="10"/>
      <c r="AI251" s="12"/>
      <c r="AJ251" s="12">
        <f t="shared" si="40"/>
        <v>0.125</v>
      </c>
      <c r="AK251" s="12"/>
      <c r="AL251" s="14">
        <f t="shared" si="41"/>
        <v>8.3333333333333329E-2</v>
      </c>
      <c r="AM251" s="14">
        <f t="shared" si="49"/>
        <v>8.3333333333333329E-2</v>
      </c>
      <c r="AN251" s="14"/>
      <c r="AO251" s="14"/>
      <c r="AP251" s="27">
        <f t="shared" si="42"/>
        <v>8.3333333333333329E-2</v>
      </c>
      <c r="AQ251" s="14"/>
      <c r="AR251" s="16"/>
      <c r="AS251" s="16"/>
      <c r="AT251" s="18"/>
      <c r="AU251" s="18"/>
      <c r="AV251" s="18"/>
    </row>
    <row r="252" spans="1:48" x14ac:dyDescent="0.35">
      <c r="A252" s="23" t="s">
        <v>313</v>
      </c>
      <c r="B252" s="2" t="s">
        <v>304</v>
      </c>
      <c r="C252" s="23">
        <v>1</v>
      </c>
      <c r="D252" s="4">
        <v>4</v>
      </c>
      <c r="E252" s="4"/>
      <c r="F252" s="4"/>
      <c r="G252" s="4"/>
      <c r="H252" s="4"/>
      <c r="I252" s="4"/>
      <c r="J252" s="6"/>
      <c r="K252" s="6"/>
      <c r="L252" s="6"/>
      <c r="M252" s="6"/>
      <c r="N252" s="6"/>
      <c r="O252" s="6"/>
      <c r="P252" s="8">
        <f t="shared" si="34"/>
        <v>8.3333333333333329E-2</v>
      </c>
      <c r="Q252" s="8"/>
      <c r="R252" s="8">
        <f t="shared" si="35"/>
        <v>4.1666666666666664E-2</v>
      </c>
      <c r="S252" s="8"/>
      <c r="T252" s="8">
        <f>(3/12)*C252</f>
        <v>0.25</v>
      </c>
      <c r="U252" s="8">
        <f>(3/12)*C252</f>
        <v>0.25</v>
      </c>
      <c r="V252" s="8"/>
      <c r="W252" s="8"/>
      <c r="X252" s="8"/>
      <c r="Y252" s="8"/>
      <c r="Z252" s="8"/>
      <c r="AA252" s="8"/>
      <c r="AB252" s="8">
        <f t="shared" si="38"/>
        <v>0.25</v>
      </c>
      <c r="AC252" s="8"/>
      <c r="AD252" s="10"/>
      <c r="AE252" s="10"/>
      <c r="AF252" s="10"/>
      <c r="AG252" s="28">
        <f t="shared" si="39"/>
        <v>0.33333333333333331</v>
      </c>
      <c r="AH252" s="10"/>
      <c r="AI252" s="12"/>
      <c r="AJ252" s="12">
        <f t="shared" si="40"/>
        <v>0.125</v>
      </c>
      <c r="AK252" s="12"/>
      <c r="AL252" s="14">
        <f t="shared" si="41"/>
        <v>8.3333333333333329E-2</v>
      </c>
      <c r="AM252" s="14">
        <f t="shared" si="49"/>
        <v>8.3333333333333329E-2</v>
      </c>
      <c r="AN252" s="14"/>
      <c r="AO252" s="14"/>
      <c r="AP252" s="27">
        <f t="shared" si="42"/>
        <v>8.3333333333333329E-2</v>
      </c>
      <c r="AQ252" s="14"/>
      <c r="AR252" s="16"/>
      <c r="AS252" s="16"/>
      <c r="AT252" s="18"/>
      <c r="AU252" s="18"/>
      <c r="AV252" s="18"/>
    </row>
    <row r="253" spans="1:48" x14ac:dyDescent="0.35">
      <c r="A253" s="23" t="s">
        <v>313</v>
      </c>
      <c r="B253" s="2" t="s">
        <v>305</v>
      </c>
      <c r="C253" s="23">
        <v>1</v>
      </c>
      <c r="D253" s="4">
        <v>8</v>
      </c>
      <c r="E253" s="4"/>
      <c r="F253" s="4"/>
      <c r="G253" s="4"/>
      <c r="H253" s="4"/>
      <c r="I253" s="4"/>
      <c r="J253" s="6"/>
      <c r="K253" s="6"/>
      <c r="L253" s="6"/>
      <c r="M253" s="6"/>
      <c r="N253" s="6"/>
      <c r="O253" s="6"/>
      <c r="P253" s="8">
        <f t="shared" si="34"/>
        <v>8.3333333333333329E-2</v>
      </c>
      <c r="Q253" s="8"/>
      <c r="R253" s="8">
        <f t="shared" si="35"/>
        <v>4.1666666666666664E-2</v>
      </c>
      <c r="S253" s="8">
        <v>8</v>
      </c>
      <c r="T253" s="8"/>
      <c r="U253" s="8"/>
      <c r="V253" s="8"/>
      <c r="W253" s="8"/>
      <c r="X253" s="8"/>
      <c r="Y253" s="8"/>
      <c r="Z253" s="8">
        <f t="shared" si="36"/>
        <v>0.25</v>
      </c>
      <c r="AA253" s="8">
        <f t="shared" si="37"/>
        <v>0.25</v>
      </c>
      <c r="AB253" s="8">
        <f t="shared" si="38"/>
        <v>0.25</v>
      </c>
      <c r="AC253" s="8"/>
      <c r="AD253" s="10"/>
      <c r="AE253" s="10"/>
      <c r="AF253" s="10"/>
      <c r="AG253" s="28">
        <f t="shared" si="39"/>
        <v>0.33333333333333331</v>
      </c>
      <c r="AH253" s="10"/>
      <c r="AI253" s="12"/>
      <c r="AJ253" s="12">
        <f t="shared" si="40"/>
        <v>0.125</v>
      </c>
      <c r="AK253" s="12"/>
      <c r="AL253" s="14">
        <f t="shared" si="41"/>
        <v>8.3333333333333329E-2</v>
      </c>
      <c r="AM253" s="14">
        <f t="shared" si="49"/>
        <v>8.3333333333333329E-2</v>
      </c>
      <c r="AN253" s="14"/>
      <c r="AO253" s="14"/>
      <c r="AP253" s="27">
        <f t="shared" si="42"/>
        <v>8.3333333333333329E-2</v>
      </c>
      <c r="AQ253" s="14"/>
      <c r="AR253" s="16"/>
      <c r="AS253" s="16"/>
      <c r="AT253" s="18"/>
      <c r="AU253" s="18"/>
      <c r="AV253" s="18"/>
    </row>
    <row r="254" spans="1:48" x14ac:dyDescent="0.35">
      <c r="A254" s="23" t="s">
        <v>313</v>
      </c>
      <c r="B254" s="2" t="s">
        <v>306</v>
      </c>
      <c r="C254" s="23">
        <v>1</v>
      </c>
      <c r="D254" s="4">
        <v>8</v>
      </c>
      <c r="E254" s="4"/>
      <c r="F254" s="4"/>
      <c r="G254" s="4"/>
      <c r="H254" s="4"/>
      <c r="I254" s="4"/>
      <c r="J254" s="6"/>
      <c r="K254" s="6"/>
      <c r="L254" s="6">
        <v>20</v>
      </c>
      <c r="M254" s="6"/>
      <c r="N254" s="6"/>
      <c r="O254" s="6"/>
      <c r="P254" s="8">
        <f t="shared" si="34"/>
        <v>8.3333333333333329E-2</v>
      </c>
      <c r="Q254" s="8"/>
      <c r="R254" s="8">
        <f t="shared" si="35"/>
        <v>4.1666666666666664E-2</v>
      </c>
      <c r="S254" s="8">
        <v>20</v>
      </c>
      <c r="T254" s="8"/>
      <c r="U254" s="8"/>
      <c r="V254" s="8"/>
      <c r="W254" s="8"/>
      <c r="X254" s="8"/>
      <c r="Y254" s="8"/>
      <c r="Z254" s="8">
        <f t="shared" si="36"/>
        <v>0.25</v>
      </c>
      <c r="AA254" s="8">
        <f t="shared" si="37"/>
        <v>0.25</v>
      </c>
      <c r="AB254" s="8">
        <f t="shared" si="38"/>
        <v>0.25</v>
      </c>
      <c r="AC254" s="8"/>
      <c r="AD254" s="10"/>
      <c r="AE254" s="10"/>
      <c r="AF254" s="10"/>
      <c r="AG254" s="28">
        <f t="shared" si="39"/>
        <v>0.33333333333333331</v>
      </c>
      <c r="AH254" s="10"/>
      <c r="AI254" s="12"/>
      <c r="AJ254" s="12">
        <f t="shared" si="40"/>
        <v>0.125</v>
      </c>
      <c r="AK254" s="12"/>
      <c r="AL254" s="14">
        <f t="shared" si="41"/>
        <v>8.3333333333333329E-2</v>
      </c>
      <c r="AM254" s="14">
        <f t="shared" si="49"/>
        <v>8.3333333333333329E-2</v>
      </c>
      <c r="AN254" s="14"/>
      <c r="AO254" s="14"/>
      <c r="AP254" s="27">
        <f t="shared" si="42"/>
        <v>8.3333333333333329E-2</v>
      </c>
      <c r="AQ254" s="14"/>
      <c r="AR254" s="16">
        <v>10</v>
      </c>
      <c r="AS254" s="16"/>
      <c r="AT254" s="18"/>
      <c r="AU254" s="18"/>
      <c r="AV254" s="18"/>
    </row>
    <row r="255" spans="1:48" x14ac:dyDescent="0.35">
      <c r="A255" s="23" t="s">
        <v>313</v>
      </c>
      <c r="B255" s="2" t="s">
        <v>307</v>
      </c>
      <c r="C255" s="23">
        <v>1</v>
      </c>
      <c r="D255" s="4">
        <v>8</v>
      </c>
      <c r="E255" s="4"/>
      <c r="F255" s="4"/>
      <c r="G255" s="4"/>
      <c r="H255" s="4"/>
      <c r="I255" s="4"/>
      <c r="J255" s="6"/>
      <c r="K255" s="6"/>
      <c r="L255" s="6"/>
      <c r="M255" s="6"/>
      <c r="N255" s="6"/>
      <c r="O255" s="6"/>
      <c r="P255" s="8">
        <f t="shared" si="34"/>
        <v>8.3333333333333329E-2</v>
      </c>
      <c r="Q255" s="8"/>
      <c r="R255" s="8">
        <f t="shared" si="35"/>
        <v>4.1666666666666664E-2</v>
      </c>
      <c r="S255" s="8">
        <v>10</v>
      </c>
      <c r="T255" s="8"/>
      <c r="U255" s="8"/>
      <c r="V255" s="8"/>
      <c r="W255" s="8"/>
      <c r="X255" s="8"/>
      <c r="Y255" s="8"/>
      <c r="Z255" s="8">
        <f t="shared" si="36"/>
        <v>0.25</v>
      </c>
      <c r="AA255" s="8">
        <f t="shared" si="37"/>
        <v>0.25</v>
      </c>
      <c r="AB255" s="8">
        <f t="shared" si="38"/>
        <v>0.25</v>
      </c>
      <c r="AC255" s="8"/>
      <c r="AD255" s="10"/>
      <c r="AE255" s="10"/>
      <c r="AF255" s="10"/>
      <c r="AG255" s="28">
        <f t="shared" si="39"/>
        <v>0.33333333333333331</v>
      </c>
      <c r="AH255" s="10"/>
      <c r="AI255" s="12"/>
      <c r="AJ255" s="12">
        <f t="shared" si="40"/>
        <v>0.125</v>
      </c>
      <c r="AK255" s="12"/>
      <c r="AL255" s="14">
        <f t="shared" si="41"/>
        <v>8.3333333333333329E-2</v>
      </c>
      <c r="AM255" s="14">
        <f t="shared" si="49"/>
        <v>8.3333333333333329E-2</v>
      </c>
      <c r="AN255" s="14"/>
      <c r="AO255" s="14"/>
      <c r="AP255" s="27">
        <f t="shared" si="42"/>
        <v>8.3333333333333329E-2</v>
      </c>
      <c r="AQ255" s="14"/>
      <c r="AR255" s="16"/>
      <c r="AS255" s="16"/>
      <c r="AT255" s="18"/>
      <c r="AU255" s="18"/>
      <c r="AV255" s="18"/>
    </row>
    <row r="256" spans="1:48" x14ac:dyDescent="0.35">
      <c r="A256" s="23" t="s">
        <v>313</v>
      </c>
      <c r="B256" s="2" t="s">
        <v>308</v>
      </c>
      <c r="C256" s="23">
        <v>1</v>
      </c>
      <c r="D256" s="4">
        <v>4</v>
      </c>
      <c r="E256" s="4"/>
      <c r="F256" s="4"/>
      <c r="G256" s="4"/>
      <c r="H256" s="4"/>
      <c r="I256" s="4"/>
      <c r="J256" s="6"/>
      <c r="K256" s="6"/>
      <c r="L256" s="6"/>
      <c r="M256" s="6"/>
      <c r="N256" s="6"/>
      <c r="O256" s="6"/>
      <c r="P256" s="8">
        <f t="shared" si="34"/>
        <v>8.3333333333333329E-2</v>
      </c>
      <c r="Q256" s="8"/>
      <c r="R256" s="8">
        <f t="shared" si="35"/>
        <v>4.1666666666666664E-2</v>
      </c>
      <c r="S256" s="8"/>
      <c r="T256" s="8"/>
      <c r="U256" s="8"/>
      <c r="V256" s="8"/>
      <c r="W256" s="8"/>
      <c r="X256" s="8"/>
      <c r="Y256" s="8"/>
      <c r="Z256" s="8">
        <f t="shared" si="36"/>
        <v>0.25</v>
      </c>
      <c r="AA256" s="8">
        <f t="shared" si="37"/>
        <v>0.25</v>
      </c>
      <c r="AB256" s="8">
        <f t="shared" si="38"/>
        <v>0.25</v>
      </c>
      <c r="AC256" s="8"/>
      <c r="AD256" s="10"/>
      <c r="AE256" s="10"/>
      <c r="AF256" s="10"/>
      <c r="AG256" s="28">
        <f t="shared" si="39"/>
        <v>0.33333333333333331</v>
      </c>
      <c r="AH256" s="10"/>
      <c r="AI256" s="12"/>
      <c r="AJ256" s="12">
        <f t="shared" si="40"/>
        <v>0.125</v>
      </c>
      <c r="AK256" s="12"/>
      <c r="AL256" s="14">
        <f t="shared" si="41"/>
        <v>8.3333333333333329E-2</v>
      </c>
      <c r="AM256" s="14">
        <f t="shared" si="49"/>
        <v>8.3333333333333329E-2</v>
      </c>
      <c r="AN256" s="14"/>
      <c r="AO256" s="14"/>
      <c r="AP256" s="27">
        <f t="shared" si="42"/>
        <v>8.3333333333333329E-2</v>
      </c>
      <c r="AQ256" s="14"/>
      <c r="AR256" s="16"/>
      <c r="AS256" s="16"/>
      <c r="AT256" s="18"/>
      <c r="AU256" s="18"/>
      <c r="AV256" s="18"/>
    </row>
    <row r="257" spans="1:48" x14ac:dyDescent="0.35">
      <c r="A257" s="23" t="s">
        <v>313</v>
      </c>
      <c r="B257" s="2" t="s">
        <v>309</v>
      </c>
      <c r="C257" s="23">
        <v>1</v>
      </c>
      <c r="D257" s="4">
        <v>4</v>
      </c>
      <c r="E257" s="4"/>
      <c r="F257" s="4"/>
      <c r="G257" s="4"/>
      <c r="H257" s="4"/>
      <c r="I257" s="4"/>
      <c r="J257" s="6"/>
      <c r="K257" s="6"/>
      <c r="L257" s="6"/>
      <c r="M257" s="6"/>
      <c r="N257" s="6"/>
      <c r="O257" s="6"/>
      <c r="P257" s="8">
        <f t="shared" si="34"/>
        <v>8.3333333333333329E-2</v>
      </c>
      <c r="Q257" s="8"/>
      <c r="R257" s="8">
        <f t="shared" si="35"/>
        <v>4.1666666666666664E-2</v>
      </c>
      <c r="S257" s="8"/>
      <c r="T257" s="8"/>
      <c r="U257" s="8"/>
      <c r="V257" s="8"/>
      <c r="W257" s="8"/>
      <c r="X257" s="8"/>
      <c r="Y257" s="8"/>
      <c r="Z257" s="8">
        <f t="shared" si="36"/>
        <v>0.25</v>
      </c>
      <c r="AA257" s="8">
        <f t="shared" si="37"/>
        <v>0.25</v>
      </c>
      <c r="AB257" s="8">
        <f t="shared" si="38"/>
        <v>0.25</v>
      </c>
      <c r="AC257" s="8"/>
      <c r="AD257" s="10"/>
      <c r="AE257" s="10"/>
      <c r="AF257" s="10"/>
      <c r="AG257" s="28">
        <f t="shared" si="39"/>
        <v>0.33333333333333331</v>
      </c>
      <c r="AH257" s="10"/>
      <c r="AI257" s="12"/>
      <c r="AJ257" s="12">
        <f t="shared" si="40"/>
        <v>0.125</v>
      </c>
      <c r="AK257" s="12"/>
      <c r="AL257" s="14">
        <f t="shared" si="41"/>
        <v>8.3333333333333329E-2</v>
      </c>
      <c r="AM257" s="14">
        <f t="shared" si="49"/>
        <v>8.3333333333333329E-2</v>
      </c>
      <c r="AN257" s="14"/>
      <c r="AO257" s="14"/>
      <c r="AP257" s="27">
        <f t="shared" si="42"/>
        <v>8.3333333333333329E-2</v>
      </c>
      <c r="AQ257" s="14"/>
      <c r="AR257" s="16"/>
      <c r="AS257" s="16"/>
      <c r="AT257" s="18"/>
      <c r="AU257" s="18"/>
      <c r="AV257" s="18"/>
    </row>
    <row r="258" spans="1:48" x14ac:dyDescent="0.35">
      <c r="A258" s="23" t="s">
        <v>313</v>
      </c>
      <c r="B258" s="2" t="s">
        <v>310</v>
      </c>
      <c r="C258" s="23">
        <v>1</v>
      </c>
      <c r="D258" s="4">
        <v>4</v>
      </c>
      <c r="E258" s="4"/>
      <c r="F258" s="4"/>
      <c r="G258" s="4"/>
      <c r="H258" s="4"/>
      <c r="I258" s="4"/>
      <c r="J258" s="6"/>
      <c r="K258" s="6"/>
      <c r="L258" s="6"/>
      <c r="M258" s="6"/>
      <c r="N258" s="6"/>
      <c r="O258" s="6"/>
      <c r="P258" s="8">
        <f t="shared" si="34"/>
        <v>8.3333333333333329E-2</v>
      </c>
      <c r="Q258" s="8"/>
      <c r="R258" s="8">
        <f t="shared" si="35"/>
        <v>4.1666666666666664E-2</v>
      </c>
      <c r="S258" s="8"/>
      <c r="T258" s="8"/>
      <c r="U258" s="8"/>
      <c r="V258" s="8"/>
      <c r="W258" s="8"/>
      <c r="X258" s="8"/>
      <c r="Y258" s="8"/>
      <c r="Z258" s="8">
        <f t="shared" si="36"/>
        <v>0.25</v>
      </c>
      <c r="AA258" s="8">
        <f t="shared" si="37"/>
        <v>0.25</v>
      </c>
      <c r="AB258" s="8">
        <f t="shared" si="38"/>
        <v>0.25</v>
      </c>
      <c r="AC258" s="8"/>
      <c r="AD258" s="10"/>
      <c r="AE258" s="10"/>
      <c r="AF258" s="10"/>
      <c r="AG258" s="28">
        <f t="shared" si="39"/>
        <v>0.33333333333333331</v>
      </c>
      <c r="AH258" s="10"/>
      <c r="AI258" s="12"/>
      <c r="AJ258" s="12">
        <f t="shared" si="40"/>
        <v>0.125</v>
      </c>
      <c r="AK258" s="12"/>
      <c r="AL258" s="14">
        <f t="shared" si="41"/>
        <v>8.3333333333333329E-2</v>
      </c>
      <c r="AM258" s="14">
        <f t="shared" si="49"/>
        <v>8.3333333333333329E-2</v>
      </c>
      <c r="AN258" s="14"/>
      <c r="AO258" s="14"/>
      <c r="AP258" s="27">
        <f t="shared" si="42"/>
        <v>8.3333333333333329E-2</v>
      </c>
      <c r="AQ258" s="14"/>
      <c r="AR258" s="16"/>
      <c r="AS258" s="16"/>
      <c r="AT258" s="18"/>
      <c r="AU258" s="18"/>
      <c r="AV258" s="18"/>
    </row>
    <row r="259" spans="1:48" x14ac:dyDescent="0.35">
      <c r="A259" s="23" t="s">
        <v>313</v>
      </c>
      <c r="B259" s="2" t="s">
        <v>311</v>
      </c>
      <c r="C259" s="23">
        <v>1</v>
      </c>
      <c r="D259" s="4">
        <v>4</v>
      </c>
      <c r="E259" s="4"/>
      <c r="F259" s="4"/>
      <c r="G259" s="4"/>
      <c r="H259" s="4"/>
      <c r="I259" s="4"/>
      <c r="J259" s="6"/>
      <c r="K259" s="6"/>
      <c r="L259" s="6"/>
      <c r="M259" s="6"/>
      <c r="N259" s="6"/>
      <c r="O259" s="6"/>
      <c r="P259" s="8">
        <f t="shared" si="34"/>
        <v>8.3333333333333329E-2</v>
      </c>
      <c r="Q259" s="8"/>
      <c r="R259" s="8">
        <f t="shared" si="35"/>
        <v>4.1666666666666664E-2</v>
      </c>
      <c r="S259" s="8"/>
      <c r="T259" s="8">
        <f>(3/12)*C259</f>
        <v>0.25</v>
      </c>
      <c r="U259" s="8">
        <f>(3/12)*C259</f>
        <v>0.25</v>
      </c>
      <c r="V259" s="8"/>
      <c r="W259" s="8"/>
      <c r="X259" s="8"/>
      <c r="Y259" s="8"/>
      <c r="Z259" s="8"/>
      <c r="AA259" s="8"/>
      <c r="AB259" s="8">
        <f t="shared" si="38"/>
        <v>0.25</v>
      </c>
      <c r="AC259" s="8"/>
      <c r="AD259" s="10"/>
      <c r="AE259" s="10"/>
      <c r="AF259" s="10"/>
      <c r="AG259" s="28">
        <f t="shared" si="39"/>
        <v>0.33333333333333331</v>
      </c>
      <c r="AH259" s="10"/>
      <c r="AI259" s="12"/>
      <c r="AJ259" s="12">
        <f t="shared" si="40"/>
        <v>0.125</v>
      </c>
      <c r="AK259" s="12"/>
      <c r="AL259" s="14">
        <f t="shared" si="41"/>
        <v>8.3333333333333329E-2</v>
      </c>
      <c r="AM259" s="14">
        <f t="shared" si="49"/>
        <v>8.3333333333333329E-2</v>
      </c>
      <c r="AN259" s="14"/>
      <c r="AO259" s="14"/>
      <c r="AP259" s="27">
        <f t="shared" si="42"/>
        <v>8.3333333333333329E-2</v>
      </c>
      <c r="AQ259" s="14"/>
      <c r="AR259" s="16"/>
      <c r="AS259" s="16"/>
      <c r="AT259" s="18"/>
      <c r="AU259" s="18"/>
      <c r="AV259" s="18"/>
    </row>
    <row r="260" spans="1:48" x14ac:dyDescent="0.35">
      <c r="A260" s="23" t="s">
        <v>184</v>
      </c>
      <c r="B260" s="2" t="s">
        <v>316</v>
      </c>
      <c r="C260" s="23">
        <v>3</v>
      </c>
      <c r="D260" s="4"/>
      <c r="E260" s="4"/>
      <c r="F260" s="4"/>
      <c r="G260" s="4">
        <v>12</v>
      </c>
      <c r="H260" s="4"/>
      <c r="I260" s="4"/>
      <c r="J260" s="6"/>
      <c r="K260" s="6"/>
      <c r="L260" s="6">
        <v>24</v>
      </c>
      <c r="M260" s="6"/>
      <c r="N260" s="6"/>
      <c r="O260" s="6"/>
      <c r="P260" s="8">
        <f t="shared" ref="P260:P266" si="50">(1/12)*C260</f>
        <v>0.25</v>
      </c>
      <c r="Q260" s="8">
        <f t="shared" ref="Q260:Q266" si="51">(1/12)*C260</f>
        <v>0.25</v>
      </c>
      <c r="R260" s="8">
        <f t="shared" ref="R260:R266" si="52">(1/24)*C260</f>
        <v>0.125</v>
      </c>
      <c r="S260" s="8"/>
      <c r="T260" s="8"/>
      <c r="U260" s="8"/>
      <c r="V260" s="8"/>
      <c r="W260" s="8"/>
      <c r="X260" s="8">
        <f>(3/12)*C260</f>
        <v>0.75</v>
      </c>
      <c r="Y260" s="8">
        <f>(3/12)*C260</f>
        <v>0.75</v>
      </c>
      <c r="Z260" s="8"/>
      <c r="AA260" s="8"/>
      <c r="AB260" s="8">
        <f t="shared" ref="AB260:AB266" si="53">(3/12)*C260</f>
        <v>0.75</v>
      </c>
      <c r="AC260" s="8"/>
      <c r="AD260" s="10"/>
      <c r="AE260" s="10">
        <f t="shared" ref="AE260:AE266" si="54">(4/12)*C260</f>
        <v>1</v>
      </c>
      <c r="AF260" s="10"/>
      <c r="AG260" s="28">
        <f t="shared" ref="AG260:AG266" si="55">(4/12)*C260</f>
        <v>1</v>
      </c>
      <c r="AH260" s="10"/>
      <c r="AI260" s="12">
        <f t="shared" ref="AI260:AI266" si="56">(1.5/12)*C260</f>
        <v>0.375</v>
      </c>
      <c r="AJ260" s="12">
        <f t="shared" ref="AJ260:AJ266" si="57">(1.5/12)*C260</f>
        <v>0.375</v>
      </c>
      <c r="AK260" s="12"/>
      <c r="AL260" s="14">
        <f t="shared" ref="AL260:AL266" si="58">(1/12)*C260</f>
        <v>0.25</v>
      </c>
      <c r="AM260" s="14"/>
      <c r="AN260" s="14"/>
      <c r="AO260" s="14"/>
      <c r="AP260" s="27">
        <f t="shared" ref="AP260:AP266" si="59">(1/12)*C260</f>
        <v>0.25</v>
      </c>
      <c r="AQ260" s="14"/>
      <c r="AR260" s="16">
        <v>12</v>
      </c>
      <c r="AS260" s="16"/>
      <c r="AT260" s="18"/>
      <c r="AU260" s="18"/>
      <c r="AV260" s="18"/>
    </row>
    <row r="261" spans="1:48" x14ac:dyDescent="0.35">
      <c r="A261" s="23" t="s">
        <v>184</v>
      </c>
      <c r="B261" s="2" t="s">
        <v>317</v>
      </c>
      <c r="C261" s="23">
        <v>5</v>
      </c>
      <c r="D261" s="4"/>
      <c r="E261" s="4"/>
      <c r="F261" s="4"/>
      <c r="G261" s="4">
        <v>25</v>
      </c>
      <c r="H261" s="4"/>
      <c r="I261" s="4"/>
      <c r="J261" s="6"/>
      <c r="K261" s="6"/>
      <c r="L261" s="6">
        <v>30</v>
      </c>
      <c r="M261" s="6"/>
      <c r="N261" s="6"/>
      <c r="O261" s="6"/>
      <c r="P261" s="8">
        <f t="shared" si="50"/>
        <v>0.41666666666666663</v>
      </c>
      <c r="Q261" s="8">
        <f t="shared" si="51"/>
        <v>0.41666666666666663</v>
      </c>
      <c r="R261" s="8">
        <f t="shared" si="52"/>
        <v>0.20833333333333331</v>
      </c>
      <c r="S261" s="8"/>
      <c r="T261" s="8"/>
      <c r="U261" s="8"/>
      <c r="V261" s="8"/>
      <c r="W261" s="8"/>
      <c r="X261" s="8">
        <f>(3/12)*C261</f>
        <v>1.25</v>
      </c>
      <c r="Y261" s="8">
        <f>(3/12)*C261</f>
        <v>1.25</v>
      </c>
      <c r="Z261" s="8"/>
      <c r="AA261" s="8"/>
      <c r="AB261" s="8">
        <f t="shared" si="53"/>
        <v>1.25</v>
      </c>
      <c r="AC261" s="8"/>
      <c r="AD261" s="10"/>
      <c r="AE261" s="10">
        <f t="shared" si="54"/>
        <v>1.6666666666666665</v>
      </c>
      <c r="AF261" s="10"/>
      <c r="AG261" s="28">
        <f t="shared" si="55"/>
        <v>1.6666666666666665</v>
      </c>
      <c r="AH261" s="10"/>
      <c r="AI261" s="12">
        <f t="shared" si="56"/>
        <v>0.625</v>
      </c>
      <c r="AJ261" s="12">
        <f t="shared" si="57"/>
        <v>0.625</v>
      </c>
      <c r="AK261" s="12"/>
      <c r="AL261" s="14">
        <f t="shared" si="58"/>
        <v>0.41666666666666663</v>
      </c>
      <c r="AM261" s="14"/>
      <c r="AN261" s="14"/>
      <c r="AO261" s="14"/>
      <c r="AP261" s="27">
        <f t="shared" si="59"/>
        <v>0.41666666666666663</v>
      </c>
      <c r="AQ261" s="14"/>
      <c r="AR261" s="16">
        <v>25</v>
      </c>
      <c r="AS261" s="16"/>
      <c r="AT261" s="18"/>
      <c r="AU261" s="18"/>
      <c r="AV261" s="18"/>
    </row>
    <row r="262" spans="1:48" x14ac:dyDescent="0.35">
      <c r="A262" s="23" t="s">
        <v>184</v>
      </c>
      <c r="B262" s="2" t="s">
        <v>318</v>
      </c>
      <c r="C262" s="23">
        <v>4</v>
      </c>
      <c r="D262" s="4"/>
      <c r="E262" s="4"/>
      <c r="F262" s="4"/>
      <c r="G262" s="4">
        <v>16</v>
      </c>
      <c r="H262" s="4"/>
      <c r="I262" s="4"/>
      <c r="J262" s="6"/>
      <c r="K262" s="6"/>
      <c r="L262" s="6">
        <v>45</v>
      </c>
      <c r="M262" s="6"/>
      <c r="N262" s="6"/>
      <c r="O262" s="6"/>
      <c r="P262" s="8">
        <f t="shared" si="50"/>
        <v>0.33333333333333331</v>
      </c>
      <c r="Q262" s="8">
        <f t="shared" si="51"/>
        <v>0.33333333333333331</v>
      </c>
      <c r="R262" s="8">
        <f t="shared" si="52"/>
        <v>0.16666666666666666</v>
      </c>
      <c r="S262" s="8"/>
      <c r="T262" s="8"/>
      <c r="U262" s="8"/>
      <c r="V262" s="8"/>
      <c r="W262" s="8"/>
      <c r="X262" s="8">
        <f>(4/12)*C262</f>
        <v>1.3333333333333333</v>
      </c>
      <c r="Y262" s="8">
        <f>(4/12)*C262</f>
        <v>1.3333333333333333</v>
      </c>
      <c r="Z262" s="8"/>
      <c r="AA262" s="8"/>
      <c r="AB262" s="8">
        <f t="shared" si="53"/>
        <v>1</v>
      </c>
      <c r="AC262" s="8"/>
      <c r="AD262" s="10"/>
      <c r="AE262" s="10">
        <f t="shared" si="54"/>
        <v>1.3333333333333333</v>
      </c>
      <c r="AF262" s="10"/>
      <c r="AG262" s="28">
        <f t="shared" si="55"/>
        <v>1.3333333333333333</v>
      </c>
      <c r="AH262" s="10"/>
      <c r="AI262" s="12">
        <f t="shared" si="56"/>
        <v>0.5</v>
      </c>
      <c r="AJ262" s="12">
        <f t="shared" si="57"/>
        <v>0.5</v>
      </c>
      <c r="AK262" s="12"/>
      <c r="AL262" s="14">
        <f t="shared" si="58"/>
        <v>0.33333333333333331</v>
      </c>
      <c r="AM262" s="14"/>
      <c r="AN262" s="14"/>
      <c r="AO262" s="14"/>
      <c r="AP262" s="27">
        <f t="shared" si="59"/>
        <v>0.33333333333333331</v>
      </c>
      <c r="AQ262" s="14"/>
      <c r="AR262" s="16">
        <v>16</v>
      </c>
      <c r="AS262" s="16"/>
      <c r="AT262" s="18"/>
      <c r="AU262" s="18"/>
      <c r="AV262" s="18"/>
    </row>
    <row r="263" spans="1:48" x14ac:dyDescent="0.35">
      <c r="A263" s="23" t="s">
        <v>184</v>
      </c>
      <c r="B263" s="2" t="s">
        <v>319</v>
      </c>
      <c r="C263" s="23">
        <v>4</v>
      </c>
      <c r="D263" s="4"/>
      <c r="E263" s="4"/>
      <c r="F263" s="4"/>
      <c r="G263" s="4">
        <v>16</v>
      </c>
      <c r="H263" s="4"/>
      <c r="I263" s="4"/>
      <c r="J263" s="6"/>
      <c r="K263" s="6"/>
      <c r="L263" s="6">
        <v>45</v>
      </c>
      <c r="M263" s="6"/>
      <c r="N263" s="6"/>
      <c r="O263" s="6"/>
      <c r="P263" s="8">
        <f t="shared" si="50"/>
        <v>0.33333333333333331</v>
      </c>
      <c r="Q263" s="8">
        <f t="shared" si="51"/>
        <v>0.33333333333333331</v>
      </c>
      <c r="R263" s="8">
        <f t="shared" si="52"/>
        <v>0.16666666666666666</v>
      </c>
      <c r="S263" s="8"/>
      <c r="T263" s="8"/>
      <c r="U263" s="8"/>
      <c r="V263" s="8"/>
      <c r="W263" s="8"/>
      <c r="X263" s="8">
        <f>(4/12)*C263</f>
        <v>1.3333333333333333</v>
      </c>
      <c r="Y263" s="8">
        <f>(4/12)*C263</f>
        <v>1.3333333333333333</v>
      </c>
      <c r="Z263" s="8"/>
      <c r="AA263" s="8"/>
      <c r="AB263" s="8">
        <f t="shared" si="53"/>
        <v>1</v>
      </c>
      <c r="AC263" s="8"/>
      <c r="AD263" s="10"/>
      <c r="AE263" s="10">
        <f t="shared" si="54"/>
        <v>1.3333333333333333</v>
      </c>
      <c r="AF263" s="10"/>
      <c r="AG263" s="28">
        <f t="shared" si="55"/>
        <v>1.3333333333333333</v>
      </c>
      <c r="AH263" s="10"/>
      <c r="AI263" s="12">
        <f t="shared" si="56"/>
        <v>0.5</v>
      </c>
      <c r="AJ263" s="12">
        <f t="shared" si="57"/>
        <v>0.5</v>
      </c>
      <c r="AK263" s="12"/>
      <c r="AL263" s="14">
        <f t="shared" si="58"/>
        <v>0.33333333333333331</v>
      </c>
      <c r="AM263" s="14"/>
      <c r="AN263" s="14"/>
      <c r="AO263" s="14"/>
      <c r="AP263" s="27">
        <f t="shared" si="59"/>
        <v>0.33333333333333331</v>
      </c>
      <c r="AQ263" s="14"/>
      <c r="AR263" s="16">
        <v>16</v>
      </c>
      <c r="AS263" s="16"/>
      <c r="AT263" s="18"/>
      <c r="AU263" s="18"/>
      <c r="AV263" s="18"/>
    </row>
    <row r="264" spans="1:48" x14ac:dyDescent="0.35">
      <c r="A264" s="23" t="s">
        <v>184</v>
      </c>
      <c r="B264" s="2" t="s">
        <v>320</v>
      </c>
      <c r="C264" s="23">
        <v>2</v>
      </c>
      <c r="D264" s="4"/>
      <c r="E264" s="4"/>
      <c r="F264" s="4"/>
      <c r="G264" s="4">
        <v>20</v>
      </c>
      <c r="H264" s="4"/>
      <c r="I264" s="4"/>
      <c r="J264" s="6"/>
      <c r="K264" s="6"/>
      <c r="L264" s="6">
        <v>20</v>
      </c>
      <c r="M264" s="6"/>
      <c r="N264" s="6"/>
      <c r="O264" s="6"/>
      <c r="P264" s="8">
        <f t="shared" si="50"/>
        <v>0.16666666666666666</v>
      </c>
      <c r="Q264" s="8">
        <f t="shared" si="51"/>
        <v>0.16666666666666666</v>
      </c>
      <c r="R264" s="8">
        <f t="shared" si="52"/>
        <v>8.3333333333333329E-2</v>
      </c>
      <c r="S264" s="8"/>
      <c r="T264" s="8"/>
      <c r="U264" s="8"/>
      <c r="V264" s="8"/>
      <c r="W264" s="8"/>
      <c r="X264" s="8">
        <f>(6/12)*C264</f>
        <v>1</v>
      </c>
      <c r="Y264" s="8">
        <f>(6/12)*C264</f>
        <v>1</v>
      </c>
      <c r="Z264" s="8"/>
      <c r="AA264" s="8"/>
      <c r="AB264" s="8">
        <f t="shared" si="53"/>
        <v>0.5</v>
      </c>
      <c r="AC264" s="8"/>
      <c r="AD264" s="10"/>
      <c r="AE264" s="10">
        <f t="shared" si="54"/>
        <v>0.66666666666666663</v>
      </c>
      <c r="AF264" s="10"/>
      <c r="AG264" s="28">
        <f t="shared" si="55"/>
        <v>0.66666666666666663</v>
      </c>
      <c r="AH264" s="10"/>
      <c r="AI264" s="12">
        <f t="shared" si="56"/>
        <v>0.25</v>
      </c>
      <c r="AJ264" s="12">
        <f t="shared" si="57"/>
        <v>0.25</v>
      </c>
      <c r="AK264" s="12"/>
      <c r="AL264" s="14">
        <f t="shared" si="58"/>
        <v>0.16666666666666666</v>
      </c>
      <c r="AM264" s="14"/>
      <c r="AN264" s="14"/>
      <c r="AO264" s="14"/>
      <c r="AP264" s="27">
        <f t="shared" si="59"/>
        <v>0.16666666666666666</v>
      </c>
      <c r="AQ264" s="14"/>
      <c r="AR264" s="16">
        <v>8</v>
      </c>
      <c r="AS264" s="16"/>
      <c r="AT264" s="18"/>
      <c r="AU264" s="18"/>
      <c r="AV264" s="18"/>
    </row>
    <row r="265" spans="1:48" x14ac:dyDescent="0.35">
      <c r="A265" s="23" t="s">
        <v>184</v>
      </c>
      <c r="B265" s="2" t="s">
        <v>321</v>
      </c>
      <c r="C265" s="23">
        <v>1</v>
      </c>
      <c r="D265" s="4"/>
      <c r="E265" s="4"/>
      <c r="F265" s="4"/>
      <c r="G265" s="4">
        <v>4</v>
      </c>
      <c r="H265" s="4"/>
      <c r="I265" s="4"/>
      <c r="J265" s="6"/>
      <c r="K265" s="6"/>
      <c r="L265" s="6">
        <v>8</v>
      </c>
      <c r="M265" s="6"/>
      <c r="N265" s="6"/>
      <c r="O265" s="6"/>
      <c r="P265" s="8">
        <f t="shared" si="50"/>
        <v>8.3333333333333329E-2</v>
      </c>
      <c r="Q265" s="8">
        <f t="shared" si="51"/>
        <v>8.3333333333333329E-2</v>
      </c>
      <c r="R265" s="8">
        <f t="shared" si="52"/>
        <v>4.1666666666666664E-2</v>
      </c>
      <c r="S265" s="8"/>
      <c r="T265" s="8"/>
      <c r="U265" s="8"/>
      <c r="V265" s="8"/>
      <c r="W265" s="8"/>
      <c r="X265" s="8">
        <f>(3/12)*C265</f>
        <v>0.25</v>
      </c>
      <c r="Y265" s="8">
        <f>(3/12)*C265</f>
        <v>0.25</v>
      </c>
      <c r="Z265" s="8"/>
      <c r="AA265" s="8"/>
      <c r="AB265" s="8">
        <f t="shared" si="53"/>
        <v>0.25</v>
      </c>
      <c r="AC265" s="8"/>
      <c r="AD265" s="10"/>
      <c r="AE265" s="10">
        <f t="shared" si="54"/>
        <v>0.33333333333333331</v>
      </c>
      <c r="AF265" s="10"/>
      <c r="AG265" s="28">
        <f t="shared" si="55"/>
        <v>0.33333333333333331</v>
      </c>
      <c r="AH265" s="10"/>
      <c r="AI265" s="12">
        <f t="shared" si="56"/>
        <v>0.125</v>
      </c>
      <c r="AJ265" s="12">
        <f t="shared" si="57"/>
        <v>0.125</v>
      </c>
      <c r="AK265" s="12"/>
      <c r="AL265" s="14">
        <f t="shared" si="58"/>
        <v>8.3333333333333329E-2</v>
      </c>
      <c r="AM265" s="14"/>
      <c r="AN265" s="14"/>
      <c r="AO265" s="14"/>
      <c r="AP265" s="27">
        <f t="shared" si="59"/>
        <v>8.3333333333333329E-2</v>
      </c>
      <c r="AQ265" s="14"/>
      <c r="AR265" s="16">
        <v>4</v>
      </c>
      <c r="AS265" s="16"/>
      <c r="AT265" s="18"/>
      <c r="AU265" s="18"/>
      <c r="AV265" s="18"/>
    </row>
    <row r="266" spans="1:48" x14ac:dyDescent="0.35">
      <c r="A266" s="23" t="s">
        <v>184</v>
      </c>
      <c r="B266" s="2" t="s">
        <v>322</v>
      </c>
      <c r="C266" s="23">
        <v>2</v>
      </c>
      <c r="D266" s="4"/>
      <c r="E266" s="4"/>
      <c r="F266" s="4"/>
      <c r="G266" s="4">
        <v>8</v>
      </c>
      <c r="H266" s="4"/>
      <c r="I266" s="4"/>
      <c r="J266" s="6"/>
      <c r="K266" s="6"/>
      <c r="L266" s="6">
        <v>24</v>
      </c>
      <c r="M266" s="6"/>
      <c r="N266" s="6"/>
      <c r="O266" s="6"/>
      <c r="P266" s="8">
        <f t="shared" si="50"/>
        <v>0.16666666666666666</v>
      </c>
      <c r="Q266" s="8">
        <f t="shared" si="51"/>
        <v>0.16666666666666666</v>
      </c>
      <c r="R266" s="8">
        <f t="shared" si="52"/>
        <v>8.3333333333333329E-2</v>
      </c>
      <c r="S266" s="8"/>
      <c r="T266" s="8"/>
      <c r="U266" s="8"/>
      <c r="V266" s="8"/>
      <c r="W266" s="8"/>
      <c r="X266" s="8">
        <f>(6/12)*C266</f>
        <v>1</v>
      </c>
      <c r="Y266" s="8">
        <f>(6/12)*C266</f>
        <v>1</v>
      </c>
      <c r="Z266" s="8"/>
      <c r="AA266" s="8"/>
      <c r="AB266" s="8">
        <f t="shared" si="53"/>
        <v>0.5</v>
      </c>
      <c r="AC266" s="8"/>
      <c r="AD266" s="10"/>
      <c r="AE266" s="10">
        <f t="shared" si="54"/>
        <v>0.66666666666666663</v>
      </c>
      <c r="AF266" s="10"/>
      <c r="AG266" s="28">
        <f t="shared" si="55"/>
        <v>0.66666666666666663</v>
      </c>
      <c r="AH266" s="10"/>
      <c r="AI266" s="12">
        <f t="shared" si="56"/>
        <v>0.25</v>
      </c>
      <c r="AJ266" s="12">
        <f t="shared" si="57"/>
        <v>0.25</v>
      </c>
      <c r="AK266" s="12"/>
      <c r="AL266" s="14">
        <f t="shared" si="58"/>
        <v>0.16666666666666666</v>
      </c>
      <c r="AM266" s="14"/>
      <c r="AN266" s="14"/>
      <c r="AO266" s="14"/>
      <c r="AP266" s="27">
        <f t="shared" si="59"/>
        <v>0.16666666666666666</v>
      </c>
      <c r="AQ266" s="14"/>
      <c r="AR266" s="16">
        <v>8</v>
      </c>
      <c r="AS266" s="16"/>
      <c r="AT266" s="18"/>
      <c r="AU266" s="18"/>
      <c r="AV266" s="18"/>
    </row>
    <row r="269" spans="1:48" x14ac:dyDescent="0.35">
      <c r="A269" s="24" t="s">
        <v>315</v>
      </c>
      <c r="B269" s="24">
        <f>COUNT(C3:C259)</f>
        <v>256</v>
      </c>
      <c r="C269" s="25">
        <f>SUM(C3:C259)</f>
        <v>626</v>
      </c>
    </row>
  </sheetData>
  <autoFilter ref="A2:AV266" xr:uid="{E08C8441-93F2-4920-968F-044E58D4DDBD}"/>
  <mergeCells count="9">
    <mergeCell ref="A1:C1"/>
    <mergeCell ref="AR1:AS1"/>
    <mergeCell ref="AT1:AV1"/>
    <mergeCell ref="D1:I1"/>
    <mergeCell ref="J1:O1"/>
    <mergeCell ref="P1:AC1"/>
    <mergeCell ref="AD1:AH1"/>
    <mergeCell ref="AI1:AK1"/>
    <mergeCell ref="AL1:AQ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456DB-DA79-487E-8156-457C515FB1E5}">
  <dimension ref="A1:AV269"/>
  <sheetViews>
    <sheetView zoomScale="90" zoomScaleNormal="90" workbookViewId="0">
      <pane xSplit="3" ySplit="2" topLeftCell="D123" activePane="bottomRight" state="frozen"/>
      <selection pane="topRight" activeCell="D1" sqref="D1"/>
      <selection pane="bottomLeft" activeCell="A3" sqref="A3"/>
      <selection pane="bottomRight" activeCell="I99" sqref="H99:I100"/>
    </sheetView>
  </sheetViews>
  <sheetFormatPr defaultRowHeight="14.5" x14ac:dyDescent="0.35"/>
  <cols>
    <col min="2" max="2" width="28.6328125" bestFit="1" customWidth="1"/>
    <col min="3" max="3" width="5.08984375" bestFit="1" customWidth="1"/>
    <col min="4" max="4" width="17.453125" customWidth="1"/>
    <col min="5" max="5" width="14.81640625" customWidth="1"/>
    <col min="6" max="6" width="11.1796875" customWidth="1"/>
    <col min="7" max="7" width="8.453125" customWidth="1"/>
    <col min="8" max="8" width="13.453125" customWidth="1"/>
    <col min="9" max="9" width="10.90625" customWidth="1"/>
    <col min="10" max="10" width="8.90625" customWidth="1"/>
    <col min="11" max="11" width="11.1796875" customWidth="1"/>
    <col min="12" max="12" width="10.1796875" customWidth="1"/>
    <col min="13" max="13" width="14.453125" customWidth="1"/>
    <col min="14" max="14" width="21.453125" customWidth="1"/>
    <col min="15" max="15" width="13.1796875" customWidth="1"/>
    <col min="16" max="16" width="20.90625" customWidth="1"/>
    <col min="17" max="17" width="13.1796875" customWidth="1"/>
    <col min="18" max="18" width="16.54296875" customWidth="1"/>
    <col min="19" max="19" width="21.1796875" customWidth="1"/>
    <col min="20" max="20" width="24.08984375" customWidth="1"/>
    <col min="21" max="21" width="23.1796875" customWidth="1"/>
    <col min="22" max="22" width="24.6328125" customWidth="1"/>
    <col min="23" max="23" width="25" customWidth="1"/>
    <col min="24" max="24" width="16.1796875" customWidth="1"/>
    <col min="25" max="25" width="15.1796875" customWidth="1"/>
    <col min="26" max="26" width="15.90625" customWidth="1"/>
    <col min="27" max="27" width="15.1796875" customWidth="1"/>
    <col min="28" max="28" width="7.6328125" customWidth="1"/>
    <col min="29" max="29" width="8.1796875" bestFit="1" customWidth="1"/>
    <col min="30" max="30" width="11.453125" customWidth="1"/>
    <col min="31" max="31" width="16.08984375" customWidth="1"/>
    <col min="32" max="32" width="17.1796875" customWidth="1"/>
    <col min="33" max="33" width="19.54296875" customWidth="1"/>
    <col min="34" max="34" width="7.1796875" customWidth="1"/>
    <col min="35" max="35" width="10.08984375" bestFit="1" customWidth="1"/>
    <col min="36" max="36" width="11.1796875" bestFit="1" customWidth="1"/>
    <col min="37" max="37" width="7.08984375" customWidth="1"/>
    <col min="38" max="38" width="6.1796875" customWidth="1"/>
    <col min="39" max="39" width="10.90625" bestFit="1" customWidth="1"/>
    <col min="40" max="40" width="10.1796875" bestFit="1" customWidth="1"/>
    <col min="41" max="41" width="19" bestFit="1" customWidth="1"/>
    <col min="42" max="42" width="9.1796875" bestFit="1" customWidth="1"/>
    <col min="43" max="43" width="10.1796875" bestFit="1" customWidth="1"/>
    <col min="44" max="44" width="16.08984375" bestFit="1" customWidth="1"/>
    <col min="45" max="45" width="8.1796875" bestFit="1" customWidth="1"/>
    <col min="46" max="46" width="21.81640625" bestFit="1" customWidth="1"/>
    <col min="47" max="47" width="12.90625" bestFit="1" customWidth="1"/>
    <col min="48" max="48" width="11" bestFit="1" customWidth="1"/>
  </cols>
  <sheetData>
    <row r="1" spans="1:48" x14ac:dyDescent="0.35">
      <c r="A1" s="38" t="s">
        <v>187</v>
      </c>
      <c r="B1" s="38"/>
      <c r="C1" s="38"/>
      <c r="D1" s="39" t="s">
        <v>175</v>
      </c>
      <c r="E1" s="39"/>
      <c r="F1" s="39"/>
      <c r="G1" s="39"/>
      <c r="H1" s="39"/>
      <c r="I1" s="39"/>
      <c r="J1" s="39" t="s">
        <v>176</v>
      </c>
      <c r="K1" s="39"/>
      <c r="L1" s="39"/>
      <c r="M1" s="39"/>
      <c r="N1" s="39"/>
      <c r="O1" s="39"/>
      <c r="P1" s="39" t="s">
        <v>177</v>
      </c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 t="s">
        <v>178</v>
      </c>
      <c r="AE1" s="39"/>
      <c r="AF1" s="39"/>
      <c r="AG1" s="39"/>
      <c r="AH1" s="39"/>
      <c r="AI1" s="39" t="s">
        <v>179</v>
      </c>
      <c r="AJ1" s="39"/>
      <c r="AK1" s="39"/>
      <c r="AL1" s="39" t="s">
        <v>180</v>
      </c>
      <c r="AM1" s="39"/>
      <c r="AN1" s="39"/>
      <c r="AO1" s="39"/>
      <c r="AP1" s="39"/>
      <c r="AQ1" s="39"/>
      <c r="AR1" s="39" t="s">
        <v>181</v>
      </c>
      <c r="AS1" s="39"/>
      <c r="AT1" s="39" t="s">
        <v>182</v>
      </c>
      <c r="AU1" s="39"/>
      <c r="AV1" s="39"/>
    </row>
    <row r="2" spans="1:48" s="1" customFormat="1" ht="43.5" x14ac:dyDescent="0.35">
      <c r="A2" s="1" t="s">
        <v>183</v>
      </c>
      <c r="B2" s="20" t="s">
        <v>45</v>
      </c>
      <c r="C2" s="20" t="s">
        <v>185</v>
      </c>
      <c r="D2" s="20" t="s">
        <v>0</v>
      </c>
      <c r="E2" s="20" t="s">
        <v>1</v>
      </c>
      <c r="F2" s="20" t="s">
        <v>2</v>
      </c>
      <c r="G2" s="20" t="s">
        <v>5</v>
      </c>
      <c r="H2" s="20" t="s">
        <v>6</v>
      </c>
      <c r="I2" s="20" t="s">
        <v>3</v>
      </c>
      <c r="J2" s="20" t="s">
        <v>4</v>
      </c>
      <c r="K2" s="20" t="s">
        <v>7</v>
      </c>
      <c r="L2" s="20" t="s">
        <v>8</v>
      </c>
      <c r="M2" s="20" t="s">
        <v>9</v>
      </c>
      <c r="N2" s="20" t="s">
        <v>10</v>
      </c>
      <c r="O2" s="20" t="s">
        <v>11</v>
      </c>
      <c r="P2" s="20" t="s">
        <v>12</v>
      </c>
      <c r="Q2" s="20" t="s">
        <v>17</v>
      </c>
      <c r="R2" s="20" t="s">
        <v>18</v>
      </c>
      <c r="S2" s="20" t="s">
        <v>20</v>
      </c>
      <c r="T2" s="20" t="s">
        <v>22</v>
      </c>
      <c r="U2" s="20" t="s">
        <v>23</v>
      </c>
      <c r="V2" s="20" t="s">
        <v>24</v>
      </c>
      <c r="W2" s="20" t="s">
        <v>25</v>
      </c>
      <c r="X2" s="20" t="s">
        <v>26</v>
      </c>
      <c r="Y2" s="20" t="s">
        <v>27</v>
      </c>
      <c r="Z2" s="20" t="s">
        <v>28</v>
      </c>
      <c r="AA2" s="20" t="s">
        <v>29</v>
      </c>
      <c r="AB2" s="20" t="s">
        <v>30</v>
      </c>
      <c r="AC2" s="20" t="s">
        <v>42</v>
      </c>
      <c r="AD2" s="20" t="s">
        <v>13</v>
      </c>
      <c r="AE2" s="20" t="s">
        <v>14</v>
      </c>
      <c r="AF2" s="20" t="s">
        <v>15</v>
      </c>
      <c r="AG2" s="20" t="s">
        <v>16</v>
      </c>
      <c r="AH2" s="20" t="s">
        <v>44</v>
      </c>
      <c r="AI2" s="20" t="s">
        <v>19</v>
      </c>
      <c r="AJ2" s="20" t="s">
        <v>21</v>
      </c>
      <c r="AK2" s="20" t="s">
        <v>40</v>
      </c>
      <c r="AL2" s="20" t="s">
        <v>31</v>
      </c>
      <c r="AM2" s="20" t="s">
        <v>32</v>
      </c>
      <c r="AN2" s="20" t="s">
        <v>33</v>
      </c>
      <c r="AO2" s="20" t="s">
        <v>34</v>
      </c>
      <c r="AP2" s="20" t="s">
        <v>35</v>
      </c>
      <c r="AQ2" s="20" t="s">
        <v>38</v>
      </c>
      <c r="AR2" s="20" t="s">
        <v>36</v>
      </c>
      <c r="AS2" s="20" t="s">
        <v>37</v>
      </c>
      <c r="AT2" s="20" t="s">
        <v>39</v>
      </c>
      <c r="AU2" s="20" t="s">
        <v>41</v>
      </c>
      <c r="AV2" s="20" t="s">
        <v>43</v>
      </c>
    </row>
    <row r="3" spans="1:48" x14ac:dyDescent="0.35">
      <c r="A3" s="2" t="str">
        <f>Sites!A3</f>
        <v>GAU</v>
      </c>
      <c r="B3" s="2" t="str">
        <f>Sites!B3</f>
        <v>Aquazania</v>
      </c>
      <c r="C3" s="2">
        <f>Sites!C3</f>
        <v>1</v>
      </c>
      <c r="D3" s="2">
        <f>Sites!D3*12</f>
        <v>48</v>
      </c>
      <c r="E3" s="2">
        <f>Sites!E3*12</f>
        <v>0</v>
      </c>
      <c r="F3" s="2">
        <f>Sites!F3*12</f>
        <v>0</v>
      </c>
      <c r="G3" s="2">
        <f>Sites!G3*12</f>
        <v>0</v>
      </c>
      <c r="H3" s="2">
        <f>Sites!H3*12</f>
        <v>0</v>
      </c>
      <c r="I3" s="2">
        <f>Sites!I3*12</f>
        <v>0</v>
      </c>
      <c r="J3" s="2">
        <f>Sites!J3*12</f>
        <v>0</v>
      </c>
      <c r="K3" s="2">
        <f>Sites!K3*12</f>
        <v>48</v>
      </c>
      <c r="L3" s="2">
        <f>Sites!L3*12</f>
        <v>0</v>
      </c>
      <c r="M3" s="2">
        <f>Sites!M3*12</f>
        <v>0</v>
      </c>
      <c r="N3" s="2">
        <f>Sites!N3*12</f>
        <v>0</v>
      </c>
      <c r="O3" s="2">
        <f>Sites!O3*12</f>
        <v>0</v>
      </c>
      <c r="P3" s="2">
        <f>Sites!P3*12</f>
        <v>1</v>
      </c>
      <c r="Q3" s="2">
        <f>Sites!Q3*12</f>
        <v>0</v>
      </c>
      <c r="R3" s="2">
        <f>Sites!R3*12</f>
        <v>0.5</v>
      </c>
      <c r="S3" s="2">
        <f>Sites!S3*12</f>
        <v>0</v>
      </c>
      <c r="T3" s="2">
        <f>Sites!T3*12</f>
        <v>0</v>
      </c>
      <c r="U3" s="2">
        <f>Sites!U3*12</f>
        <v>0</v>
      </c>
      <c r="V3" s="2">
        <f>Sites!V3*12</f>
        <v>0</v>
      </c>
      <c r="W3" s="2">
        <f>Sites!W3*12</f>
        <v>0</v>
      </c>
      <c r="X3" s="2">
        <f>Sites!X3*12</f>
        <v>0</v>
      </c>
      <c r="Y3" s="2">
        <f>Sites!Y3*12</f>
        <v>0</v>
      </c>
      <c r="Z3" s="2">
        <f>Sites!Z3*12</f>
        <v>3</v>
      </c>
      <c r="AA3" s="2">
        <f>Sites!AA3*12</f>
        <v>3</v>
      </c>
      <c r="AB3" s="2">
        <f>Sites!AB3*12</f>
        <v>3</v>
      </c>
      <c r="AC3" s="2">
        <f>Sites!AC3*12</f>
        <v>0</v>
      </c>
      <c r="AD3" s="2">
        <f>Sites!AD3*12</f>
        <v>0</v>
      </c>
      <c r="AE3" s="2">
        <f>Sites!AE3*12</f>
        <v>0</v>
      </c>
      <c r="AF3" s="2">
        <f>Sites!AF3*12</f>
        <v>0</v>
      </c>
      <c r="AG3" s="2">
        <f>Sites!AG3*12</f>
        <v>4</v>
      </c>
      <c r="AH3" s="2">
        <f>Sites!AH3*12</f>
        <v>0</v>
      </c>
      <c r="AI3" s="2">
        <f>Sites!AI3*12</f>
        <v>0</v>
      </c>
      <c r="AJ3" s="2">
        <f>Sites!AJ3*12</f>
        <v>1.5</v>
      </c>
      <c r="AK3" s="2">
        <f>Sites!AK3*12</f>
        <v>0</v>
      </c>
      <c r="AL3" s="2">
        <f>Sites!AL3*12</f>
        <v>1</v>
      </c>
      <c r="AM3" s="2">
        <f>Sites!AM3*12</f>
        <v>0</v>
      </c>
      <c r="AN3" s="2">
        <f>Sites!AN3*12</f>
        <v>0</v>
      </c>
      <c r="AO3" s="2">
        <f>Sites!AO3*12</f>
        <v>0</v>
      </c>
      <c r="AP3" s="2">
        <f>Sites!AP3*12</f>
        <v>1</v>
      </c>
      <c r="AQ3" s="2">
        <f>Sites!AQ3*12</f>
        <v>0</v>
      </c>
      <c r="AR3" s="2">
        <f>Sites!AR3*12</f>
        <v>0</v>
      </c>
      <c r="AS3" s="2">
        <f>Sites!AS3*12</f>
        <v>0</v>
      </c>
      <c r="AT3" s="2">
        <f>Sites!AT3*12</f>
        <v>0</v>
      </c>
      <c r="AU3" s="2">
        <f>Sites!AU3*12</f>
        <v>0</v>
      </c>
      <c r="AV3" s="2">
        <f>Sites!AV3*12</f>
        <v>0</v>
      </c>
    </row>
    <row r="4" spans="1:48" x14ac:dyDescent="0.35">
      <c r="A4" s="2" t="str">
        <f>Sites!A4</f>
        <v>GAU</v>
      </c>
      <c r="B4" s="2" t="str">
        <f>Sites!B4</f>
        <v>Idemia</v>
      </c>
      <c r="C4" s="2">
        <f>Sites!C4</f>
        <v>1</v>
      </c>
      <c r="D4" s="2">
        <f>Sites!D4*12</f>
        <v>48</v>
      </c>
      <c r="E4" s="2">
        <f>Sites!E4*12</f>
        <v>0</v>
      </c>
      <c r="F4" s="2">
        <f>Sites!F4*12</f>
        <v>0</v>
      </c>
      <c r="G4" s="2">
        <f>Sites!G4*12</f>
        <v>0</v>
      </c>
      <c r="H4" s="2">
        <f>Sites!H4*12</f>
        <v>0</v>
      </c>
      <c r="I4" s="2">
        <f>Sites!I4*12</f>
        <v>0</v>
      </c>
      <c r="J4" s="2">
        <f>Sites!J4*12</f>
        <v>0</v>
      </c>
      <c r="K4" s="2">
        <f>Sites!K4*12</f>
        <v>72</v>
      </c>
      <c r="L4" s="2">
        <f>Sites!L4*12</f>
        <v>0</v>
      </c>
      <c r="M4" s="2">
        <f>Sites!M4*12</f>
        <v>0</v>
      </c>
      <c r="N4" s="2">
        <f>Sites!N4*12</f>
        <v>0</v>
      </c>
      <c r="O4" s="2">
        <f>Sites!O4*12</f>
        <v>0</v>
      </c>
      <c r="P4" s="2">
        <f>Sites!P4*12</f>
        <v>1</v>
      </c>
      <c r="Q4" s="2">
        <f>Sites!Q4*12</f>
        <v>0</v>
      </c>
      <c r="R4" s="2">
        <f>Sites!R4*12</f>
        <v>0.5</v>
      </c>
      <c r="S4" s="2">
        <f>Sites!S4*12</f>
        <v>0</v>
      </c>
      <c r="T4" s="2">
        <f>Sites!T4*12</f>
        <v>0</v>
      </c>
      <c r="U4" s="2">
        <f>Sites!U4*12</f>
        <v>0</v>
      </c>
      <c r="V4" s="2">
        <f>Sites!V4*12</f>
        <v>0</v>
      </c>
      <c r="W4" s="2">
        <f>Sites!W4*12</f>
        <v>0</v>
      </c>
      <c r="X4" s="2">
        <f>Sites!X4*12</f>
        <v>0</v>
      </c>
      <c r="Y4" s="2">
        <f>Sites!Y4*12</f>
        <v>0</v>
      </c>
      <c r="Z4" s="2">
        <f>Sites!Z4*12</f>
        <v>3</v>
      </c>
      <c r="AA4" s="2">
        <f>Sites!AA4*12</f>
        <v>3</v>
      </c>
      <c r="AB4" s="2">
        <f>Sites!AB4*12</f>
        <v>3</v>
      </c>
      <c r="AC4" s="2">
        <f>Sites!AC4*12</f>
        <v>0</v>
      </c>
      <c r="AD4" s="2">
        <f>Sites!AD4*12</f>
        <v>0</v>
      </c>
      <c r="AE4" s="2">
        <f>Sites!AE4*12</f>
        <v>0</v>
      </c>
      <c r="AF4" s="2">
        <f>Sites!AF4*12</f>
        <v>0</v>
      </c>
      <c r="AG4" s="2">
        <f>Sites!AG4*12</f>
        <v>4</v>
      </c>
      <c r="AH4" s="2">
        <f>Sites!AH4*12</f>
        <v>0</v>
      </c>
      <c r="AI4" s="2">
        <f>Sites!AI4*12</f>
        <v>0</v>
      </c>
      <c r="AJ4" s="2">
        <f>Sites!AJ4*12</f>
        <v>1.5</v>
      </c>
      <c r="AK4" s="2">
        <f>Sites!AK4*12</f>
        <v>0</v>
      </c>
      <c r="AL4" s="2">
        <f>Sites!AL4*12</f>
        <v>1</v>
      </c>
      <c r="AM4" s="2">
        <f>Sites!AM4*12</f>
        <v>0</v>
      </c>
      <c r="AN4" s="2">
        <f>Sites!AN4*12</f>
        <v>0</v>
      </c>
      <c r="AO4" s="2">
        <f>Sites!AO4*12</f>
        <v>0</v>
      </c>
      <c r="AP4" s="2">
        <f>Sites!AP4*12</f>
        <v>1</v>
      </c>
      <c r="AQ4" s="2">
        <f>Sites!AQ4*12</f>
        <v>0</v>
      </c>
      <c r="AR4" s="2">
        <f>Sites!AR4*12</f>
        <v>0</v>
      </c>
      <c r="AS4" s="2">
        <f>Sites!AS4*12</f>
        <v>0</v>
      </c>
      <c r="AT4" s="2">
        <f>Sites!AT4*12</f>
        <v>0</v>
      </c>
      <c r="AU4" s="2">
        <f>Sites!AU4*12</f>
        <v>0</v>
      </c>
      <c r="AV4" s="2">
        <f>Sites!AV4*12</f>
        <v>0</v>
      </c>
    </row>
    <row r="5" spans="1:48" x14ac:dyDescent="0.35">
      <c r="A5" s="2" t="str">
        <f>Sites!A5</f>
        <v>GAU</v>
      </c>
      <c r="B5" s="2" t="str">
        <f>Sites!B5</f>
        <v>Givaudan Linbro Park</v>
      </c>
      <c r="C5" s="2">
        <f>Sites!C5</f>
        <v>1</v>
      </c>
      <c r="D5" s="2">
        <f>Sites!D5*12</f>
        <v>48</v>
      </c>
      <c r="E5" s="2">
        <f>Sites!E5*12</f>
        <v>0</v>
      </c>
      <c r="F5" s="2">
        <f>Sites!F5*12</f>
        <v>0</v>
      </c>
      <c r="G5" s="2">
        <f>Sites!G5*12</f>
        <v>0</v>
      </c>
      <c r="H5" s="2">
        <f>Sites!H5*12</f>
        <v>0</v>
      </c>
      <c r="I5" s="2">
        <f>Sites!I5*12</f>
        <v>0</v>
      </c>
      <c r="J5" s="2">
        <f>Sites!J5*12</f>
        <v>0</v>
      </c>
      <c r="K5" s="2"/>
      <c r="L5" s="2">
        <v>72</v>
      </c>
      <c r="M5" s="2">
        <f>Sites!M5*12</f>
        <v>0</v>
      </c>
      <c r="N5" s="2">
        <f>Sites!N5*12</f>
        <v>0</v>
      </c>
      <c r="O5" s="2">
        <f>Sites!O5*12</f>
        <v>0</v>
      </c>
      <c r="P5" s="2">
        <f>Sites!P5*12</f>
        <v>1</v>
      </c>
      <c r="Q5" s="2">
        <f>Sites!Q5*12</f>
        <v>0</v>
      </c>
      <c r="R5" s="2">
        <f>Sites!R5*12</f>
        <v>0.5</v>
      </c>
      <c r="S5" s="2">
        <f>Sites!S5*12</f>
        <v>0</v>
      </c>
      <c r="T5" s="2">
        <f>Sites!T5*12</f>
        <v>0</v>
      </c>
      <c r="U5" s="2">
        <f>Sites!U5*12</f>
        <v>0</v>
      </c>
      <c r="V5" s="2">
        <f>Sites!V5*12</f>
        <v>0</v>
      </c>
      <c r="W5" s="2">
        <f>Sites!W5*12</f>
        <v>0</v>
      </c>
      <c r="X5" s="2">
        <f>Sites!X5*12</f>
        <v>0</v>
      </c>
      <c r="Y5" s="2">
        <f>Sites!Y5*12</f>
        <v>0</v>
      </c>
      <c r="Z5" s="2">
        <f>Sites!Z5*12</f>
        <v>3</v>
      </c>
      <c r="AA5" s="2">
        <f>Sites!AA5*12</f>
        <v>3</v>
      </c>
      <c r="AB5" s="2">
        <f>Sites!AB5*12</f>
        <v>3</v>
      </c>
      <c r="AC5" s="2">
        <f>Sites!AC5*12</f>
        <v>0</v>
      </c>
      <c r="AD5" s="2">
        <f>Sites!AD5*12</f>
        <v>0</v>
      </c>
      <c r="AE5" s="2">
        <f>Sites!AE5*12</f>
        <v>0</v>
      </c>
      <c r="AF5" s="2">
        <f>Sites!AF5*12</f>
        <v>0</v>
      </c>
      <c r="AG5" s="2">
        <f>Sites!AG5*12</f>
        <v>4</v>
      </c>
      <c r="AH5" s="2">
        <f>Sites!AH5*12</f>
        <v>0</v>
      </c>
      <c r="AI5" s="2">
        <f>Sites!AI5*12</f>
        <v>0</v>
      </c>
      <c r="AJ5" s="2">
        <f>Sites!AJ5*12</f>
        <v>1.5</v>
      </c>
      <c r="AK5" s="2">
        <f>Sites!AK5*12</f>
        <v>0</v>
      </c>
      <c r="AL5" s="2">
        <f>Sites!AL5*12</f>
        <v>1</v>
      </c>
      <c r="AM5" s="2">
        <f>Sites!AM5*12</f>
        <v>0</v>
      </c>
      <c r="AN5" s="2">
        <f>Sites!AN5*12</f>
        <v>0</v>
      </c>
      <c r="AO5" s="2">
        <f>Sites!AO5*12</f>
        <v>0</v>
      </c>
      <c r="AP5" s="2">
        <f>Sites!AP5*12</f>
        <v>1</v>
      </c>
      <c r="AQ5" s="2">
        <f>Sites!AQ5*12</f>
        <v>0</v>
      </c>
      <c r="AR5" s="2">
        <f>Sites!AR5*12</f>
        <v>0</v>
      </c>
      <c r="AS5" s="2">
        <f>Sites!AS5*12</f>
        <v>0</v>
      </c>
      <c r="AT5" s="2">
        <f>Sites!AT5*12</f>
        <v>0</v>
      </c>
      <c r="AU5" s="2">
        <f>Sites!AU5*12</f>
        <v>0</v>
      </c>
      <c r="AV5" s="2">
        <f>Sites!AV5*12</f>
        <v>0</v>
      </c>
    </row>
    <row r="6" spans="1:48" x14ac:dyDescent="0.35">
      <c r="A6" s="2" t="str">
        <f>Sites!A6</f>
        <v>GAU</v>
      </c>
      <c r="B6" s="2" t="str">
        <f>Sites!B6</f>
        <v>ALS Chemex</v>
      </c>
      <c r="C6" s="2">
        <f>Sites!C6</f>
        <v>1</v>
      </c>
      <c r="D6" s="2">
        <f>Sites!D6*12</f>
        <v>48</v>
      </c>
      <c r="E6" s="2">
        <f>Sites!E6*12</f>
        <v>0</v>
      </c>
      <c r="F6" s="2">
        <f>Sites!F6*12</f>
        <v>0</v>
      </c>
      <c r="G6" s="2">
        <f>Sites!G6*12</f>
        <v>0</v>
      </c>
      <c r="H6" s="2">
        <f>Sites!H6*12</f>
        <v>0</v>
      </c>
      <c r="I6" s="2">
        <f>Sites!I6*12</f>
        <v>0</v>
      </c>
      <c r="J6" s="2">
        <f>Sites!J6*12</f>
        <v>0</v>
      </c>
      <c r="K6" s="2"/>
      <c r="L6" s="2">
        <v>144</v>
      </c>
      <c r="M6" s="2">
        <f>Sites!M6*12</f>
        <v>0</v>
      </c>
      <c r="N6" s="2">
        <f>Sites!N6*12</f>
        <v>0</v>
      </c>
      <c r="O6" s="2">
        <f>Sites!O6*12</f>
        <v>0</v>
      </c>
      <c r="P6" s="2">
        <f>Sites!P6*12</f>
        <v>1</v>
      </c>
      <c r="Q6" s="2">
        <f>Sites!Q6*12</f>
        <v>0</v>
      </c>
      <c r="R6" s="2">
        <f>Sites!R6*12</f>
        <v>0.5</v>
      </c>
      <c r="S6" s="2">
        <f>Sites!S6*12</f>
        <v>0</v>
      </c>
      <c r="T6" s="2">
        <f>Sites!T6*12</f>
        <v>0</v>
      </c>
      <c r="U6" s="2">
        <f>Sites!U6*12</f>
        <v>0</v>
      </c>
      <c r="V6" s="2">
        <f>Sites!V6*12</f>
        <v>0</v>
      </c>
      <c r="W6" s="2">
        <f>Sites!W6*12</f>
        <v>0</v>
      </c>
      <c r="X6" s="2">
        <f>Sites!X6*12</f>
        <v>0</v>
      </c>
      <c r="Y6" s="2">
        <f>Sites!Y6*12</f>
        <v>0</v>
      </c>
      <c r="Z6" s="2">
        <f>Sites!Z6*12</f>
        <v>3</v>
      </c>
      <c r="AA6" s="2">
        <f>Sites!AA6*12</f>
        <v>3</v>
      </c>
      <c r="AB6" s="2">
        <f>Sites!AB6*12</f>
        <v>3</v>
      </c>
      <c r="AC6" s="2">
        <f>Sites!AC6*12</f>
        <v>0</v>
      </c>
      <c r="AD6" s="2">
        <f>Sites!AD6*12</f>
        <v>0</v>
      </c>
      <c r="AE6" s="2">
        <f>Sites!AE6*12</f>
        <v>0</v>
      </c>
      <c r="AF6" s="2">
        <f>Sites!AF6*12</f>
        <v>0</v>
      </c>
      <c r="AG6" s="2">
        <f>Sites!AG6*12</f>
        <v>4</v>
      </c>
      <c r="AH6" s="2">
        <f>Sites!AH6*12</f>
        <v>0</v>
      </c>
      <c r="AI6" s="2">
        <f>Sites!AI6*12</f>
        <v>0</v>
      </c>
      <c r="AJ6" s="2">
        <f>Sites!AJ6*12</f>
        <v>1.5</v>
      </c>
      <c r="AK6" s="2">
        <f>Sites!AK6*12</f>
        <v>0</v>
      </c>
      <c r="AL6" s="2">
        <f>Sites!AL6*12</f>
        <v>1</v>
      </c>
      <c r="AM6" s="2">
        <f>Sites!AM6*12</f>
        <v>0</v>
      </c>
      <c r="AN6" s="2">
        <f>Sites!AN6*12</f>
        <v>0</v>
      </c>
      <c r="AO6" s="2">
        <f>Sites!AO6*12</f>
        <v>0</v>
      </c>
      <c r="AP6" s="2">
        <f>Sites!AP6*12</f>
        <v>1</v>
      </c>
      <c r="AQ6" s="2">
        <f>Sites!AQ6*12</f>
        <v>0</v>
      </c>
      <c r="AR6" s="2">
        <f>Sites!AR6*12</f>
        <v>0</v>
      </c>
      <c r="AS6" s="2">
        <f>Sites!AS6*12</f>
        <v>0</v>
      </c>
      <c r="AT6" s="2">
        <f>Sites!AT6*12</f>
        <v>0</v>
      </c>
      <c r="AU6" s="2">
        <f>Sites!AU6*12</f>
        <v>0</v>
      </c>
      <c r="AV6" s="2">
        <f>Sites!AV6*12</f>
        <v>0</v>
      </c>
    </row>
    <row r="7" spans="1:48" x14ac:dyDescent="0.35">
      <c r="A7" s="2" t="str">
        <f>Sites!A7</f>
        <v>GAU</v>
      </c>
      <c r="B7" s="2" t="str">
        <f>Sites!B7</f>
        <v>Busamed</v>
      </c>
      <c r="C7" s="2">
        <f>Sites!C7</f>
        <v>1</v>
      </c>
      <c r="D7" s="2">
        <f>Sites!D7*12</f>
        <v>48</v>
      </c>
      <c r="E7" s="2">
        <f>Sites!E7*12</f>
        <v>0</v>
      </c>
      <c r="F7" s="2">
        <f>Sites!F7*12</f>
        <v>0</v>
      </c>
      <c r="G7" s="2">
        <f>Sites!G7*12</f>
        <v>0</v>
      </c>
      <c r="H7" s="2">
        <f>Sites!H7*12</f>
        <v>0</v>
      </c>
      <c r="I7" s="2">
        <f>Sites!I7*12</f>
        <v>0</v>
      </c>
      <c r="J7" s="2">
        <f>Sites!J7*12</f>
        <v>0</v>
      </c>
      <c r="K7" s="2"/>
      <c r="L7" s="2">
        <v>72</v>
      </c>
      <c r="M7" s="2">
        <f>Sites!M7*12</f>
        <v>0</v>
      </c>
      <c r="N7" s="2">
        <f>Sites!N7*12</f>
        <v>0</v>
      </c>
      <c r="O7" s="2">
        <f>Sites!O7*12</f>
        <v>0</v>
      </c>
      <c r="P7" s="2">
        <f>Sites!P7*12</f>
        <v>1</v>
      </c>
      <c r="Q7" s="2">
        <f>Sites!Q7*12</f>
        <v>0</v>
      </c>
      <c r="R7" s="2">
        <f>Sites!R7*12</f>
        <v>0.5</v>
      </c>
      <c r="S7" s="2">
        <f>Sites!S7*12</f>
        <v>0</v>
      </c>
      <c r="T7" s="2">
        <f>Sites!T7*12</f>
        <v>0</v>
      </c>
      <c r="U7" s="2">
        <f>Sites!U7*12</f>
        <v>0</v>
      </c>
      <c r="V7" s="2">
        <f>Sites!V7*12</f>
        <v>0</v>
      </c>
      <c r="W7" s="2">
        <f>Sites!W7*12</f>
        <v>0</v>
      </c>
      <c r="X7" s="2">
        <f>Sites!X7*12</f>
        <v>0</v>
      </c>
      <c r="Y7" s="2">
        <f>Sites!Y7*12</f>
        <v>0</v>
      </c>
      <c r="Z7" s="2">
        <f>Sites!Z7*12</f>
        <v>3</v>
      </c>
      <c r="AA7" s="2">
        <f>Sites!AA7*12</f>
        <v>3</v>
      </c>
      <c r="AB7" s="2">
        <f>Sites!AB7*12</f>
        <v>3</v>
      </c>
      <c r="AC7" s="2">
        <f>Sites!AC7*12</f>
        <v>0</v>
      </c>
      <c r="AD7" s="2">
        <f>Sites!AD7*12</f>
        <v>0</v>
      </c>
      <c r="AE7" s="2">
        <f>Sites!AE7*12</f>
        <v>0</v>
      </c>
      <c r="AF7" s="2">
        <f>Sites!AF7*12</f>
        <v>0</v>
      </c>
      <c r="AG7" s="2">
        <f>Sites!AG7*12</f>
        <v>4</v>
      </c>
      <c r="AH7" s="2">
        <f>Sites!AH7*12</f>
        <v>0</v>
      </c>
      <c r="AI7" s="2">
        <f>Sites!AI7*12</f>
        <v>0</v>
      </c>
      <c r="AJ7" s="2">
        <f>Sites!AJ7*12</f>
        <v>1.5</v>
      </c>
      <c r="AK7" s="2">
        <f>Sites!AK7*12</f>
        <v>0</v>
      </c>
      <c r="AL7" s="2">
        <f>Sites!AL7*12</f>
        <v>1</v>
      </c>
      <c r="AM7" s="2">
        <f>Sites!AM7*12</f>
        <v>0</v>
      </c>
      <c r="AN7" s="2">
        <f>Sites!AN7*12</f>
        <v>0</v>
      </c>
      <c r="AO7" s="2">
        <f>Sites!AO7*12</f>
        <v>0</v>
      </c>
      <c r="AP7" s="2">
        <f>Sites!AP7*12</f>
        <v>1</v>
      </c>
      <c r="AQ7" s="2">
        <f>Sites!AQ7*12</f>
        <v>0</v>
      </c>
      <c r="AR7" s="2">
        <f>Sites!AR7*12</f>
        <v>0</v>
      </c>
      <c r="AS7" s="2">
        <f>Sites!AS7*12</f>
        <v>0</v>
      </c>
      <c r="AT7" s="2">
        <f>Sites!AT7*12</f>
        <v>0</v>
      </c>
      <c r="AU7" s="2">
        <f>Sites!AU7*12</f>
        <v>0</v>
      </c>
      <c r="AV7" s="2">
        <f>Sites!AV7*12</f>
        <v>0</v>
      </c>
    </row>
    <row r="8" spans="1:48" x14ac:dyDescent="0.35">
      <c r="A8" s="2" t="str">
        <f>Sites!A8</f>
        <v>GAU</v>
      </c>
      <c r="B8" s="2" t="str">
        <f>Sites!B8</f>
        <v>Valemount</v>
      </c>
      <c r="C8" s="2">
        <f>Sites!C8</f>
        <v>1</v>
      </c>
      <c r="D8" s="2">
        <f>Sites!D8*12</f>
        <v>48</v>
      </c>
      <c r="E8" s="2">
        <f>Sites!E8*12</f>
        <v>0</v>
      </c>
      <c r="F8" s="2">
        <f>Sites!F8*12</f>
        <v>0</v>
      </c>
      <c r="G8" s="2">
        <f>Sites!G8*12</f>
        <v>0</v>
      </c>
      <c r="H8" s="2">
        <f>Sites!H8*12</f>
        <v>0</v>
      </c>
      <c r="I8" s="2">
        <f>Sites!I8*12</f>
        <v>0</v>
      </c>
      <c r="J8" s="2">
        <f>Sites!J8*12</f>
        <v>0</v>
      </c>
      <c r="K8" s="2"/>
      <c r="L8" s="2">
        <v>72</v>
      </c>
      <c r="M8" s="2">
        <f>Sites!M8*12</f>
        <v>0</v>
      </c>
      <c r="N8" s="2">
        <f>Sites!N8*12</f>
        <v>0</v>
      </c>
      <c r="O8" s="2">
        <f>Sites!O8*12</f>
        <v>0</v>
      </c>
      <c r="P8" s="2">
        <f>Sites!P8*12</f>
        <v>1</v>
      </c>
      <c r="Q8" s="2">
        <f>Sites!Q8*12</f>
        <v>0</v>
      </c>
      <c r="R8" s="2">
        <f>Sites!R8*12</f>
        <v>0.5</v>
      </c>
      <c r="S8" s="2">
        <f>Sites!S8*12</f>
        <v>0</v>
      </c>
      <c r="T8" s="2">
        <f>Sites!T8*12</f>
        <v>0</v>
      </c>
      <c r="U8" s="2">
        <f>Sites!U8*12</f>
        <v>0</v>
      </c>
      <c r="V8" s="2">
        <f>Sites!V8*12</f>
        <v>0</v>
      </c>
      <c r="W8" s="2">
        <f>Sites!W8*12</f>
        <v>0</v>
      </c>
      <c r="X8" s="2">
        <f>Sites!X8*12</f>
        <v>0</v>
      </c>
      <c r="Y8" s="2">
        <f>Sites!Y8*12</f>
        <v>0</v>
      </c>
      <c r="Z8" s="2">
        <f>Sites!Z8*12</f>
        <v>3</v>
      </c>
      <c r="AA8" s="2">
        <f>Sites!AA8*12</f>
        <v>3</v>
      </c>
      <c r="AB8" s="2">
        <f>Sites!AB8*12</f>
        <v>3</v>
      </c>
      <c r="AC8" s="2">
        <f>Sites!AC8*12</f>
        <v>0</v>
      </c>
      <c r="AD8" s="2">
        <f>Sites!AD8*12</f>
        <v>0</v>
      </c>
      <c r="AE8" s="2">
        <f>Sites!AE8*12</f>
        <v>0</v>
      </c>
      <c r="AF8" s="2">
        <f>Sites!AF8*12</f>
        <v>0</v>
      </c>
      <c r="AG8" s="2">
        <f>Sites!AG8*12</f>
        <v>4</v>
      </c>
      <c r="AH8" s="2">
        <f>Sites!AH8*12</f>
        <v>0</v>
      </c>
      <c r="AI8" s="2">
        <f>Sites!AI8*12</f>
        <v>0</v>
      </c>
      <c r="AJ8" s="2">
        <f>Sites!AJ8*12</f>
        <v>1.5</v>
      </c>
      <c r="AK8" s="2">
        <f>Sites!AK8*12</f>
        <v>0</v>
      </c>
      <c r="AL8" s="2">
        <f>Sites!AL8*12</f>
        <v>1</v>
      </c>
      <c r="AM8" s="2">
        <f>Sites!AM8*12</f>
        <v>0</v>
      </c>
      <c r="AN8" s="2">
        <f>Sites!AN8*12</f>
        <v>0</v>
      </c>
      <c r="AO8" s="2">
        <f>Sites!AO8*12</f>
        <v>0</v>
      </c>
      <c r="AP8" s="2">
        <f>Sites!AP8*12</f>
        <v>1</v>
      </c>
      <c r="AQ8" s="2">
        <f>Sites!AQ8*12</f>
        <v>0</v>
      </c>
      <c r="AR8" s="2">
        <f>Sites!AR8*12</f>
        <v>0</v>
      </c>
      <c r="AS8" s="2">
        <f>Sites!AS8*12</f>
        <v>0</v>
      </c>
      <c r="AT8" s="2">
        <f>Sites!AT8*12</f>
        <v>0</v>
      </c>
      <c r="AU8" s="2">
        <f>Sites!AU8*12</f>
        <v>0</v>
      </c>
      <c r="AV8" s="2">
        <f>Sites!AV8*12</f>
        <v>0</v>
      </c>
    </row>
    <row r="9" spans="1:48" x14ac:dyDescent="0.35">
      <c r="A9" s="2" t="str">
        <f>Sites!A9</f>
        <v>GAU</v>
      </c>
      <c r="B9" s="2" t="str">
        <f>Sites!B9</f>
        <v>Freedomwon</v>
      </c>
      <c r="C9" s="2">
        <f>Sites!C9</f>
        <v>1</v>
      </c>
      <c r="D9" s="2">
        <f>Sites!D9*12</f>
        <v>48</v>
      </c>
      <c r="E9" s="2">
        <f>Sites!E9*12</f>
        <v>0</v>
      </c>
      <c r="F9" s="2">
        <f>Sites!F9*12</f>
        <v>0</v>
      </c>
      <c r="G9" s="2">
        <f>Sites!G9*12</f>
        <v>0</v>
      </c>
      <c r="H9" s="2">
        <f>Sites!H9*12</f>
        <v>0</v>
      </c>
      <c r="I9" s="2">
        <f>Sites!I9*12</f>
        <v>0</v>
      </c>
      <c r="J9" s="2">
        <f>Sites!J9*12</f>
        <v>0</v>
      </c>
      <c r="K9" s="2"/>
      <c r="L9" s="2">
        <v>72</v>
      </c>
      <c r="M9" s="2">
        <f>Sites!M9*12</f>
        <v>0</v>
      </c>
      <c r="N9" s="2">
        <f>Sites!N9*12</f>
        <v>0</v>
      </c>
      <c r="O9" s="2">
        <f>Sites!O9*12</f>
        <v>0</v>
      </c>
      <c r="P9" s="2">
        <f>Sites!P9*12</f>
        <v>1</v>
      </c>
      <c r="Q9" s="2">
        <f>Sites!Q9*12</f>
        <v>0</v>
      </c>
      <c r="R9" s="2">
        <f>Sites!R9*12</f>
        <v>0.5</v>
      </c>
      <c r="S9" s="2">
        <f>Sites!S9*12</f>
        <v>0</v>
      </c>
      <c r="T9" s="2">
        <f>Sites!T9*12</f>
        <v>0</v>
      </c>
      <c r="U9" s="2">
        <f>Sites!U9*12</f>
        <v>0</v>
      </c>
      <c r="V9" s="2">
        <f>Sites!V9*12</f>
        <v>0</v>
      </c>
      <c r="W9" s="2">
        <f>Sites!W9*12</f>
        <v>0</v>
      </c>
      <c r="X9" s="2">
        <f>Sites!X9*12</f>
        <v>0</v>
      </c>
      <c r="Y9" s="2">
        <f>Sites!Y9*12</f>
        <v>0</v>
      </c>
      <c r="Z9" s="2">
        <f>Sites!Z9*12</f>
        <v>3</v>
      </c>
      <c r="AA9" s="2">
        <f>Sites!AA9*12</f>
        <v>3</v>
      </c>
      <c r="AB9" s="2">
        <f>Sites!AB9*12</f>
        <v>3</v>
      </c>
      <c r="AC9" s="2">
        <f>Sites!AC9*12</f>
        <v>0</v>
      </c>
      <c r="AD9" s="2">
        <f>Sites!AD9*12</f>
        <v>0</v>
      </c>
      <c r="AE9" s="2">
        <f>Sites!AE9*12</f>
        <v>0</v>
      </c>
      <c r="AF9" s="2">
        <f>Sites!AF9*12</f>
        <v>0</v>
      </c>
      <c r="AG9" s="2">
        <f>Sites!AG9*12</f>
        <v>4</v>
      </c>
      <c r="AH9" s="2">
        <f>Sites!AH9*12</f>
        <v>0</v>
      </c>
      <c r="AI9" s="2">
        <f>Sites!AI9*12</f>
        <v>0</v>
      </c>
      <c r="AJ9" s="2">
        <f>Sites!AJ9*12</f>
        <v>1.5</v>
      </c>
      <c r="AK9" s="2">
        <f>Sites!AK9*12</f>
        <v>0</v>
      </c>
      <c r="AL9" s="2">
        <f>Sites!AL9*12</f>
        <v>1</v>
      </c>
      <c r="AM9" s="2">
        <f>Sites!AM9*12</f>
        <v>0</v>
      </c>
      <c r="AN9" s="2">
        <f>Sites!AN9*12</f>
        <v>0</v>
      </c>
      <c r="AO9" s="2">
        <f>Sites!AO9*12</f>
        <v>0</v>
      </c>
      <c r="AP9" s="2">
        <f>Sites!AP9*12</f>
        <v>1</v>
      </c>
      <c r="AQ9" s="2">
        <f>Sites!AQ9*12</f>
        <v>0</v>
      </c>
      <c r="AR9" s="2">
        <f>Sites!AR9*12</f>
        <v>0</v>
      </c>
      <c r="AS9" s="2">
        <f>Sites!AS9*12</f>
        <v>0</v>
      </c>
      <c r="AT9" s="2">
        <f>Sites!AT9*12</f>
        <v>0</v>
      </c>
      <c r="AU9" s="2">
        <f>Sites!AU9*12</f>
        <v>0</v>
      </c>
      <c r="AV9" s="2">
        <f>Sites!AV9*12</f>
        <v>0</v>
      </c>
    </row>
    <row r="10" spans="1:48" x14ac:dyDescent="0.35">
      <c r="A10" s="2" t="str">
        <f>Sites!A10</f>
        <v>GAU</v>
      </c>
      <c r="B10" s="2" t="str">
        <f>Sites!B10</f>
        <v>The Country Pie</v>
      </c>
      <c r="C10" s="2">
        <f>Sites!C10</f>
        <v>1</v>
      </c>
      <c r="D10" s="2">
        <f>Sites!D10*12</f>
        <v>0</v>
      </c>
      <c r="E10" s="2">
        <f>Sites!E10*12</f>
        <v>0</v>
      </c>
      <c r="F10" s="2">
        <f>Sites!F10*12</f>
        <v>0</v>
      </c>
      <c r="G10" s="2">
        <f>Sites!G10*12</f>
        <v>0</v>
      </c>
      <c r="H10" s="2">
        <f>Sites!H10*12</f>
        <v>0</v>
      </c>
      <c r="I10" s="2">
        <f>Sites!I10*12</f>
        <v>0</v>
      </c>
      <c r="J10" s="2">
        <f>Sites!J10*12</f>
        <v>0</v>
      </c>
      <c r="K10" s="2"/>
      <c r="L10" s="2">
        <v>0</v>
      </c>
      <c r="M10" s="2">
        <f>Sites!M10*12</f>
        <v>0</v>
      </c>
      <c r="N10" s="2">
        <f>Sites!N10*12</f>
        <v>0</v>
      </c>
      <c r="O10" s="2">
        <f>Sites!O10*12</f>
        <v>0</v>
      </c>
      <c r="P10" s="2">
        <f>Sites!P10*12</f>
        <v>1</v>
      </c>
      <c r="Q10" s="2">
        <f>Sites!Q10*12</f>
        <v>0</v>
      </c>
      <c r="R10" s="2">
        <f>Sites!R10*12</f>
        <v>0.5</v>
      </c>
      <c r="S10" s="2">
        <f>Sites!S10*12</f>
        <v>0</v>
      </c>
      <c r="T10" s="2">
        <f>Sites!T10*12</f>
        <v>0</v>
      </c>
      <c r="U10" s="2">
        <f>Sites!U10*12</f>
        <v>0</v>
      </c>
      <c r="V10" s="2">
        <f>Sites!V10*12</f>
        <v>0</v>
      </c>
      <c r="W10" s="2">
        <f>Sites!W10*12</f>
        <v>0</v>
      </c>
      <c r="X10" s="2">
        <f>Sites!X10*12</f>
        <v>0</v>
      </c>
      <c r="Y10" s="2">
        <f>Sites!Y10*12</f>
        <v>0</v>
      </c>
      <c r="Z10" s="2">
        <f>Sites!Z10*12</f>
        <v>3</v>
      </c>
      <c r="AA10" s="2">
        <f>Sites!AA10*12</f>
        <v>3</v>
      </c>
      <c r="AB10" s="2">
        <f>Sites!AB10*12</f>
        <v>3</v>
      </c>
      <c r="AC10" s="2">
        <f>Sites!AC10*12</f>
        <v>0</v>
      </c>
      <c r="AD10" s="2">
        <f>Sites!AD10*12</f>
        <v>0</v>
      </c>
      <c r="AE10" s="2">
        <f>Sites!AE10*12</f>
        <v>0</v>
      </c>
      <c r="AF10" s="2">
        <f>Sites!AF10*12</f>
        <v>0</v>
      </c>
      <c r="AG10" s="2">
        <f>Sites!AG10*12</f>
        <v>4</v>
      </c>
      <c r="AH10" s="2">
        <f>Sites!AH10*12</f>
        <v>0</v>
      </c>
      <c r="AI10" s="2">
        <f>Sites!AI10*12</f>
        <v>0</v>
      </c>
      <c r="AJ10" s="2">
        <f>Sites!AJ10*12</f>
        <v>1.5</v>
      </c>
      <c r="AK10" s="2">
        <f>Sites!AK10*12</f>
        <v>0</v>
      </c>
      <c r="AL10" s="2">
        <f>Sites!AL10*12</f>
        <v>1</v>
      </c>
      <c r="AM10" s="2">
        <f>Sites!AM10*12</f>
        <v>0</v>
      </c>
      <c r="AN10" s="2">
        <f>Sites!AN10*12</f>
        <v>0</v>
      </c>
      <c r="AO10" s="2">
        <f>Sites!AO10*12</f>
        <v>0</v>
      </c>
      <c r="AP10" s="2">
        <f>Sites!AP10*12</f>
        <v>1</v>
      </c>
      <c r="AQ10" s="2">
        <f>Sites!AQ10*12</f>
        <v>0</v>
      </c>
      <c r="AR10" s="2">
        <f>Sites!AR10*12</f>
        <v>0</v>
      </c>
      <c r="AS10" s="2">
        <f>Sites!AS10*12</f>
        <v>0</v>
      </c>
      <c r="AT10" s="2">
        <f>Sites!AT10*12</f>
        <v>0</v>
      </c>
      <c r="AU10" s="2">
        <f>Sites!AU10*12</f>
        <v>0</v>
      </c>
      <c r="AV10" s="2">
        <f>Sites!AV10*12</f>
        <v>0</v>
      </c>
    </row>
    <row r="11" spans="1:48" x14ac:dyDescent="0.35">
      <c r="A11" s="2" t="str">
        <f>Sites!A11</f>
        <v>GAU</v>
      </c>
      <c r="B11" s="2" t="str">
        <f>Sites!B11</f>
        <v xml:space="preserve">Donaldson Filtration </v>
      </c>
      <c r="C11" s="2">
        <f>Sites!C11</f>
        <v>1</v>
      </c>
      <c r="D11" s="2">
        <f>Sites!D11*12</f>
        <v>48</v>
      </c>
      <c r="E11" s="2">
        <f>Sites!E11*12</f>
        <v>0</v>
      </c>
      <c r="F11" s="2">
        <f>Sites!F11*12</f>
        <v>0</v>
      </c>
      <c r="G11" s="2">
        <f>Sites!G11*12</f>
        <v>0</v>
      </c>
      <c r="H11" s="2">
        <f>Sites!H11*12</f>
        <v>0</v>
      </c>
      <c r="I11" s="2">
        <f>Sites!I11*12</f>
        <v>0</v>
      </c>
      <c r="J11" s="2">
        <f>Sites!J11*12</f>
        <v>0</v>
      </c>
      <c r="K11" s="2"/>
      <c r="L11" s="2">
        <v>72</v>
      </c>
      <c r="M11" s="2">
        <f>Sites!M11*12</f>
        <v>0</v>
      </c>
      <c r="N11" s="2">
        <f>Sites!N11*12</f>
        <v>0</v>
      </c>
      <c r="O11" s="2">
        <f>Sites!O11*12</f>
        <v>0</v>
      </c>
      <c r="P11" s="2">
        <f>Sites!P11*12</f>
        <v>1</v>
      </c>
      <c r="Q11" s="2">
        <f>Sites!Q11*12</f>
        <v>0</v>
      </c>
      <c r="R11" s="2">
        <f>Sites!R11*12</f>
        <v>0.5</v>
      </c>
      <c r="S11" s="2">
        <f>Sites!S11*12</f>
        <v>0</v>
      </c>
      <c r="T11" s="2">
        <f>Sites!T11*12</f>
        <v>0</v>
      </c>
      <c r="U11" s="2">
        <f>Sites!U11*12</f>
        <v>0</v>
      </c>
      <c r="V11" s="2">
        <f>Sites!V11*12</f>
        <v>0</v>
      </c>
      <c r="W11" s="2">
        <f>Sites!W11*12</f>
        <v>0</v>
      </c>
      <c r="X11" s="2">
        <f>Sites!X11*12</f>
        <v>0</v>
      </c>
      <c r="Y11" s="2">
        <f>Sites!Y11*12</f>
        <v>0</v>
      </c>
      <c r="Z11" s="2">
        <f>Sites!Z11*12</f>
        <v>3</v>
      </c>
      <c r="AA11" s="2">
        <f>Sites!AA11*12</f>
        <v>3</v>
      </c>
      <c r="AB11" s="2">
        <f>Sites!AB11*12</f>
        <v>3</v>
      </c>
      <c r="AC11" s="2">
        <f>Sites!AC11*12</f>
        <v>0</v>
      </c>
      <c r="AD11" s="2">
        <f>Sites!AD11*12</f>
        <v>0</v>
      </c>
      <c r="AE11" s="2">
        <f>Sites!AE11*12</f>
        <v>0</v>
      </c>
      <c r="AF11" s="2">
        <f>Sites!AF11*12</f>
        <v>0</v>
      </c>
      <c r="AG11" s="2">
        <f>Sites!AG11*12</f>
        <v>4</v>
      </c>
      <c r="AH11" s="2">
        <f>Sites!AH11*12</f>
        <v>0</v>
      </c>
      <c r="AI11" s="2">
        <f>Sites!AI11*12</f>
        <v>0</v>
      </c>
      <c r="AJ11" s="2">
        <f>Sites!AJ11*12</f>
        <v>1.5</v>
      </c>
      <c r="AK11" s="2">
        <f>Sites!AK11*12</f>
        <v>0</v>
      </c>
      <c r="AL11" s="2">
        <f>Sites!AL11*12</f>
        <v>1</v>
      </c>
      <c r="AM11" s="2">
        <f>Sites!AM11*12</f>
        <v>0</v>
      </c>
      <c r="AN11" s="2">
        <f>Sites!AN11*12</f>
        <v>0</v>
      </c>
      <c r="AO11" s="2">
        <f>Sites!AO11*12</f>
        <v>0</v>
      </c>
      <c r="AP11" s="2">
        <f>Sites!AP11*12</f>
        <v>1</v>
      </c>
      <c r="AQ11" s="2">
        <f>Sites!AQ11*12</f>
        <v>0</v>
      </c>
      <c r="AR11" s="2">
        <f>Sites!AR11*12</f>
        <v>0</v>
      </c>
      <c r="AS11" s="2">
        <f>Sites!AS11*12</f>
        <v>0</v>
      </c>
      <c r="AT11" s="2">
        <f>Sites!AT11*12</f>
        <v>0</v>
      </c>
      <c r="AU11" s="2">
        <f>Sites!AU11*12</f>
        <v>0</v>
      </c>
      <c r="AV11" s="2">
        <f>Sites!AV11*12</f>
        <v>0</v>
      </c>
    </row>
    <row r="12" spans="1:48" x14ac:dyDescent="0.35">
      <c r="A12" s="2" t="str">
        <f>Sites!A12</f>
        <v>GAU</v>
      </c>
      <c r="B12" s="2" t="str">
        <f>Sites!B12</f>
        <v>Chipkins</v>
      </c>
      <c r="C12" s="2">
        <f>Sites!C12</f>
        <v>2</v>
      </c>
      <c r="D12" s="2">
        <f>Sites!D12*12</f>
        <v>96</v>
      </c>
      <c r="E12" s="2">
        <f>Sites!E12*12</f>
        <v>0</v>
      </c>
      <c r="F12" s="2">
        <f>Sites!F12*12</f>
        <v>0</v>
      </c>
      <c r="G12" s="2">
        <f>Sites!G12*12</f>
        <v>0</v>
      </c>
      <c r="H12" s="2">
        <f>Sites!H12*12</f>
        <v>0</v>
      </c>
      <c r="I12" s="2">
        <f>Sites!I12*12</f>
        <v>0</v>
      </c>
      <c r="J12" s="2">
        <f>Sites!J12*12</f>
        <v>0</v>
      </c>
      <c r="K12" s="2"/>
      <c r="L12" s="2">
        <v>240</v>
      </c>
      <c r="M12" s="2">
        <f>Sites!M12*12</f>
        <v>0</v>
      </c>
      <c r="N12" s="2">
        <f>Sites!N12*12</f>
        <v>0</v>
      </c>
      <c r="O12" s="2">
        <f>Sites!O12*12</f>
        <v>0</v>
      </c>
      <c r="P12" s="2">
        <f>Sites!P12*12</f>
        <v>2</v>
      </c>
      <c r="Q12" s="2">
        <f>Sites!Q12*12</f>
        <v>0</v>
      </c>
      <c r="R12" s="2">
        <f>Sites!R12*12</f>
        <v>1</v>
      </c>
      <c r="S12" s="2">
        <f>Sites!S12*12</f>
        <v>192</v>
      </c>
      <c r="T12" s="2">
        <f>Sites!T12*12</f>
        <v>0</v>
      </c>
      <c r="U12" s="2">
        <f>Sites!U12*12</f>
        <v>0</v>
      </c>
      <c r="V12" s="2">
        <f>Sites!V12*12</f>
        <v>0</v>
      </c>
      <c r="W12" s="2">
        <f>Sites!W12*12</f>
        <v>0</v>
      </c>
      <c r="X12" s="2">
        <f>Sites!X12*12</f>
        <v>0</v>
      </c>
      <c r="Y12" s="2">
        <f>Sites!Y12*12</f>
        <v>0</v>
      </c>
      <c r="Z12" s="2">
        <f>Sites!Z12*12</f>
        <v>6</v>
      </c>
      <c r="AA12" s="2">
        <f>Sites!AA12*12</f>
        <v>6</v>
      </c>
      <c r="AB12" s="2">
        <f>Sites!AB12*12</f>
        <v>6</v>
      </c>
      <c r="AC12" s="2">
        <f>Sites!AC12*12</f>
        <v>2</v>
      </c>
      <c r="AD12" s="2">
        <f>Sites!AD12*12</f>
        <v>0</v>
      </c>
      <c r="AE12" s="2">
        <f>Sites!AE12*12</f>
        <v>0</v>
      </c>
      <c r="AF12" s="2">
        <f>Sites!AF12*12</f>
        <v>0</v>
      </c>
      <c r="AG12" s="2">
        <f>Sites!AG12*12</f>
        <v>8</v>
      </c>
      <c r="AH12" s="2">
        <f>Sites!AH12*12</f>
        <v>0</v>
      </c>
      <c r="AI12" s="2">
        <f>Sites!AI12*12</f>
        <v>0</v>
      </c>
      <c r="AJ12" s="2">
        <f>Sites!AJ12*12</f>
        <v>3</v>
      </c>
      <c r="AK12" s="2">
        <f>Sites!AK12*12</f>
        <v>0</v>
      </c>
      <c r="AL12" s="2">
        <f>Sites!AL12*12</f>
        <v>2</v>
      </c>
      <c r="AM12" s="2">
        <f>Sites!AM12*12</f>
        <v>0</v>
      </c>
      <c r="AN12" s="2">
        <f>Sites!AN12*12</f>
        <v>0</v>
      </c>
      <c r="AO12" s="2">
        <f>Sites!AO12*12</f>
        <v>0</v>
      </c>
      <c r="AP12" s="2">
        <f>Sites!AP12*12</f>
        <v>2</v>
      </c>
      <c r="AQ12" s="2">
        <f>Sites!AQ12*12</f>
        <v>0</v>
      </c>
      <c r="AR12" s="2">
        <f>Sites!AR12*12</f>
        <v>0</v>
      </c>
      <c r="AS12" s="2">
        <f>Sites!AS12*12</f>
        <v>0</v>
      </c>
      <c r="AT12" s="2">
        <f>Sites!AT12*12</f>
        <v>0</v>
      </c>
      <c r="AU12" s="2">
        <f>Sites!AU12*12</f>
        <v>0</v>
      </c>
      <c r="AV12" s="2">
        <f>Sites!AV12*12</f>
        <v>0</v>
      </c>
    </row>
    <row r="13" spans="1:48" x14ac:dyDescent="0.35">
      <c r="A13" s="2" t="str">
        <f>Sites!A13</f>
        <v>GAU</v>
      </c>
      <c r="B13" s="2" t="str">
        <f>Sites!B13</f>
        <v xml:space="preserve">SAAB </v>
      </c>
      <c r="C13" s="2">
        <f>Sites!C13</f>
        <v>1</v>
      </c>
      <c r="D13" s="2">
        <f>Sites!D13*12</f>
        <v>48</v>
      </c>
      <c r="E13" s="2">
        <f>Sites!E13*12</f>
        <v>0</v>
      </c>
      <c r="F13" s="2">
        <f>Sites!F13*12</f>
        <v>0</v>
      </c>
      <c r="G13" s="2">
        <f>Sites!G13*12</f>
        <v>0</v>
      </c>
      <c r="H13" s="2">
        <f>Sites!H13*12</f>
        <v>0</v>
      </c>
      <c r="I13" s="2">
        <f>Sites!I13*12</f>
        <v>0</v>
      </c>
      <c r="J13" s="2">
        <f>Sites!J13*12</f>
        <v>0</v>
      </c>
      <c r="K13" s="2"/>
      <c r="L13" s="2">
        <v>96</v>
      </c>
      <c r="M13" s="2">
        <f>Sites!M13*12</f>
        <v>0</v>
      </c>
      <c r="N13" s="2">
        <f>Sites!N13*12</f>
        <v>0</v>
      </c>
      <c r="O13" s="2">
        <f>Sites!O13*12</f>
        <v>0</v>
      </c>
      <c r="P13" s="2">
        <f>Sites!P13*12</f>
        <v>1</v>
      </c>
      <c r="Q13" s="2">
        <f>Sites!Q13*12</f>
        <v>0</v>
      </c>
      <c r="R13" s="2">
        <f>Sites!R13*12</f>
        <v>0.5</v>
      </c>
      <c r="S13" s="2">
        <f>Sites!S13*12</f>
        <v>0</v>
      </c>
      <c r="T13" s="2">
        <f>Sites!T13*12</f>
        <v>0</v>
      </c>
      <c r="U13" s="2">
        <f>Sites!U13*12</f>
        <v>0</v>
      </c>
      <c r="V13" s="2">
        <f>Sites!V13*12</f>
        <v>0</v>
      </c>
      <c r="W13" s="2">
        <f>Sites!W13*12</f>
        <v>0</v>
      </c>
      <c r="X13" s="2">
        <f>Sites!X13*12</f>
        <v>0</v>
      </c>
      <c r="Y13" s="2">
        <f>Sites!Y13*12</f>
        <v>0</v>
      </c>
      <c r="Z13" s="2">
        <f>Sites!Z13*12</f>
        <v>3</v>
      </c>
      <c r="AA13" s="2">
        <f>Sites!AA13*12</f>
        <v>3</v>
      </c>
      <c r="AB13" s="2">
        <f>Sites!AB13*12</f>
        <v>3</v>
      </c>
      <c r="AC13" s="2">
        <f>Sites!AC13*12</f>
        <v>0</v>
      </c>
      <c r="AD13" s="2">
        <f>Sites!AD13*12</f>
        <v>0</v>
      </c>
      <c r="AE13" s="2">
        <f>Sites!AE13*12</f>
        <v>0</v>
      </c>
      <c r="AF13" s="2">
        <f>Sites!AF13*12</f>
        <v>0</v>
      </c>
      <c r="AG13" s="2">
        <f>Sites!AG13*12</f>
        <v>4</v>
      </c>
      <c r="AH13" s="2">
        <f>Sites!AH13*12</f>
        <v>0</v>
      </c>
      <c r="AI13" s="2">
        <f>Sites!AI13*12</f>
        <v>0</v>
      </c>
      <c r="AJ13" s="2">
        <f>Sites!AJ13*12</f>
        <v>1.5</v>
      </c>
      <c r="AK13" s="2">
        <f>Sites!AK13*12</f>
        <v>0</v>
      </c>
      <c r="AL13" s="2">
        <f>Sites!AL13*12</f>
        <v>1</v>
      </c>
      <c r="AM13" s="2">
        <f>Sites!AM13*12</f>
        <v>0</v>
      </c>
      <c r="AN13" s="2">
        <f>Sites!AN13*12</f>
        <v>0</v>
      </c>
      <c r="AO13" s="2">
        <f>Sites!AO13*12</f>
        <v>0</v>
      </c>
      <c r="AP13" s="2">
        <f>Sites!AP13*12</f>
        <v>1</v>
      </c>
      <c r="AQ13" s="2">
        <f>Sites!AQ13*12</f>
        <v>0</v>
      </c>
      <c r="AR13" s="2">
        <f>Sites!AR13*12</f>
        <v>0</v>
      </c>
      <c r="AS13" s="2">
        <f>Sites!AS13*12</f>
        <v>0</v>
      </c>
      <c r="AT13" s="2">
        <f>Sites!AT13*12</f>
        <v>0</v>
      </c>
      <c r="AU13" s="2">
        <f>Sites!AU13*12</f>
        <v>0</v>
      </c>
      <c r="AV13" s="2">
        <f>Sites!AV13*12</f>
        <v>0</v>
      </c>
    </row>
    <row r="14" spans="1:48" x14ac:dyDescent="0.35">
      <c r="A14" s="2" t="str">
        <f>Sites!A14</f>
        <v>GAU</v>
      </c>
      <c r="B14" s="2" t="str">
        <f>Sites!B14</f>
        <v>Premier Foods Lordsview</v>
      </c>
      <c r="C14" s="2">
        <f>Sites!C14</f>
        <v>1</v>
      </c>
      <c r="D14" s="2">
        <f>Sites!D14*12</f>
        <v>48</v>
      </c>
      <c r="E14" s="2">
        <f>Sites!E14*12</f>
        <v>0</v>
      </c>
      <c r="F14" s="2">
        <f>Sites!F14*12</f>
        <v>0</v>
      </c>
      <c r="G14" s="2">
        <f>Sites!G14*12</f>
        <v>0</v>
      </c>
      <c r="H14" s="2">
        <f>Sites!H14*12</f>
        <v>0</v>
      </c>
      <c r="I14" s="2">
        <f>Sites!I14*12</f>
        <v>0</v>
      </c>
      <c r="J14" s="2">
        <f>Sites!J14*12</f>
        <v>0</v>
      </c>
      <c r="K14" s="2"/>
      <c r="L14" s="2">
        <v>96</v>
      </c>
      <c r="M14" s="2">
        <f>Sites!M14*12</f>
        <v>0</v>
      </c>
      <c r="N14" s="2">
        <f>Sites!N14*12</f>
        <v>0</v>
      </c>
      <c r="O14" s="2">
        <f>Sites!O14*12</f>
        <v>0</v>
      </c>
      <c r="P14" s="2">
        <f>Sites!P14*12</f>
        <v>1</v>
      </c>
      <c r="Q14" s="2">
        <f>Sites!Q14*12</f>
        <v>0</v>
      </c>
      <c r="R14" s="2">
        <f>Sites!R14*12</f>
        <v>0.5</v>
      </c>
      <c r="S14" s="2">
        <f>Sites!S14*12</f>
        <v>0</v>
      </c>
      <c r="T14" s="2">
        <f>Sites!T14*12</f>
        <v>0</v>
      </c>
      <c r="U14" s="2">
        <f>Sites!U14*12</f>
        <v>0</v>
      </c>
      <c r="V14" s="2">
        <f>Sites!V14*12</f>
        <v>0</v>
      </c>
      <c r="W14" s="2">
        <f>Sites!W14*12</f>
        <v>0</v>
      </c>
      <c r="X14" s="2">
        <f>Sites!X14*12</f>
        <v>0</v>
      </c>
      <c r="Y14" s="2">
        <f>Sites!Y14*12</f>
        <v>0</v>
      </c>
      <c r="Z14" s="2">
        <f>Sites!Z14*12</f>
        <v>3</v>
      </c>
      <c r="AA14" s="2">
        <f>Sites!AA14*12</f>
        <v>3</v>
      </c>
      <c r="AB14" s="2">
        <f>Sites!AB14*12</f>
        <v>3</v>
      </c>
      <c r="AC14" s="2">
        <f>Sites!AC14*12</f>
        <v>0</v>
      </c>
      <c r="AD14" s="2">
        <f>Sites!AD14*12</f>
        <v>0</v>
      </c>
      <c r="AE14" s="2">
        <f>Sites!AE14*12</f>
        <v>0</v>
      </c>
      <c r="AF14" s="2">
        <f>Sites!AF14*12</f>
        <v>0</v>
      </c>
      <c r="AG14" s="2">
        <f>Sites!AG14*12</f>
        <v>4</v>
      </c>
      <c r="AH14" s="2">
        <f>Sites!AH14*12</f>
        <v>0</v>
      </c>
      <c r="AI14" s="2">
        <f>Sites!AI14*12</f>
        <v>0</v>
      </c>
      <c r="AJ14" s="2">
        <f>Sites!AJ14*12</f>
        <v>1.5</v>
      </c>
      <c r="AK14" s="2">
        <f>Sites!AK14*12</f>
        <v>0</v>
      </c>
      <c r="AL14" s="2">
        <f>Sites!AL14*12</f>
        <v>1</v>
      </c>
      <c r="AM14" s="2">
        <f>Sites!AM14*12</f>
        <v>0</v>
      </c>
      <c r="AN14" s="2">
        <f>Sites!AN14*12</f>
        <v>0</v>
      </c>
      <c r="AO14" s="2">
        <f>Sites!AO14*12</f>
        <v>0</v>
      </c>
      <c r="AP14" s="2">
        <f>Sites!AP14*12</f>
        <v>1</v>
      </c>
      <c r="AQ14" s="2">
        <f>Sites!AQ14*12</f>
        <v>0</v>
      </c>
      <c r="AR14" s="2">
        <f>Sites!AR14*12</f>
        <v>0</v>
      </c>
      <c r="AS14" s="2">
        <f>Sites!AS14*12</f>
        <v>0</v>
      </c>
      <c r="AT14" s="2">
        <f>Sites!AT14*12</f>
        <v>0</v>
      </c>
      <c r="AU14" s="2">
        <f>Sites!AU14*12</f>
        <v>0</v>
      </c>
      <c r="AV14" s="2">
        <f>Sites!AV14*12</f>
        <v>0</v>
      </c>
    </row>
    <row r="15" spans="1:48" x14ac:dyDescent="0.35">
      <c r="A15" s="2" t="str">
        <f>Sites!A15</f>
        <v>GAU</v>
      </c>
      <c r="B15" s="2" t="str">
        <f>Sites!B15</f>
        <v>Fresenius Kabi</v>
      </c>
      <c r="C15" s="2">
        <f>Sites!C15</f>
        <v>1</v>
      </c>
      <c r="D15" s="2">
        <f>Sites!D15*12</f>
        <v>24</v>
      </c>
      <c r="E15" s="2">
        <f>Sites!E15*12</f>
        <v>0</v>
      </c>
      <c r="F15" s="2">
        <f>Sites!F15*12</f>
        <v>0</v>
      </c>
      <c r="G15" s="2">
        <f>Sites!G15*12</f>
        <v>0</v>
      </c>
      <c r="H15" s="2">
        <f>Sites!H15*12</f>
        <v>0</v>
      </c>
      <c r="I15" s="2">
        <f>Sites!I15*12</f>
        <v>0</v>
      </c>
      <c r="J15" s="2">
        <f>Sites!J15*12</f>
        <v>0</v>
      </c>
      <c r="K15" s="2"/>
      <c r="L15" s="2">
        <v>48</v>
      </c>
      <c r="M15" s="2">
        <f>Sites!M15*12</f>
        <v>0</v>
      </c>
      <c r="N15" s="2">
        <f>Sites!N15*12</f>
        <v>0</v>
      </c>
      <c r="O15" s="2">
        <f>Sites!O15*12</f>
        <v>0</v>
      </c>
      <c r="P15" s="2">
        <f>Sites!P15*12</f>
        <v>1</v>
      </c>
      <c r="Q15" s="2">
        <f>Sites!Q15*12</f>
        <v>0</v>
      </c>
      <c r="R15" s="2">
        <f>Sites!R15*12</f>
        <v>0.5</v>
      </c>
      <c r="S15" s="2">
        <f>Sites!S15*12</f>
        <v>0</v>
      </c>
      <c r="T15" s="2">
        <f>Sites!T15*12</f>
        <v>0</v>
      </c>
      <c r="U15" s="2">
        <f>Sites!U15*12</f>
        <v>0</v>
      </c>
      <c r="V15" s="2">
        <f>Sites!V15*12</f>
        <v>0</v>
      </c>
      <c r="W15" s="2">
        <f>Sites!W15*12</f>
        <v>0</v>
      </c>
      <c r="X15" s="2">
        <f>Sites!X15*12</f>
        <v>0</v>
      </c>
      <c r="Y15" s="2">
        <f>Sites!Y15*12</f>
        <v>0</v>
      </c>
      <c r="Z15" s="2">
        <f>Sites!Z15*12</f>
        <v>3</v>
      </c>
      <c r="AA15" s="2">
        <f>Sites!AA15*12</f>
        <v>3</v>
      </c>
      <c r="AB15" s="2">
        <f>Sites!AB15*12</f>
        <v>3</v>
      </c>
      <c r="AC15" s="2">
        <f>Sites!AC15*12</f>
        <v>0</v>
      </c>
      <c r="AD15" s="2">
        <f>Sites!AD15*12</f>
        <v>0</v>
      </c>
      <c r="AE15" s="2">
        <f>Sites!AE15*12</f>
        <v>0</v>
      </c>
      <c r="AF15" s="2">
        <f>Sites!AF15*12</f>
        <v>0</v>
      </c>
      <c r="AG15" s="2">
        <f>Sites!AG15*12</f>
        <v>4</v>
      </c>
      <c r="AH15" s="2">
        <f>Sites!AH15*12</f>
        <v>0</v>
      </c>
      <c r="AI15" s="2">
        <f>Sites!AI15*12</f>
        <v>0</v>
      </c>
      <c r="AJ15" s="2">
        <f>Sites!AJ15*12</f>
        <v>1.5</v>
      </c>
      <c r="AK15" s="2">
        <f>Sites!AK15*12</f>
        <v>0</v>
      </c>
      <c r="AL15" s="2">
        <f>Sites!AL15*12</f>
        <v>1</v>
      </c>
      <c r="AM15" s="2">
        <f>Sites!AM15*12</f>
        <v>0</v>
      </c>
      <c r="AN15" s="2">
        <f>Sites!AN15*12</f>
        <v>0</v>
      </c>
      <c r="AO15" s="2">
        <f>Sites!AO15*12</f>
        <v>0</v>
      </c>
      <c r="AP15" s="2">
        <f>Sites!AP15*12</f>
        <v>1</v>
      </c>
      <c r="AQ15" s="2">
        <f>Sites!AQ15*12</f>
        <v>0</v>
      </c>
      <c r="AR15" s="2">
        <f>Sites!AR15*12</f>
        <v>0</v>
      </c>
      <c r="AS15" s="2">
        <f>Sites!AS15*12</f>
        <v>0</v>
      </c>
      <c r="AT15" s="2">
        <f>Sites!AT15*12</f>
        <v>0</v>
      </c>
      <c r="AU15" s="2">
        <f>Sites!AU15*12</f>
        <v>0</v>
      </c>
      <c r="AV15" s="2">
        <f>Sites!AV15*12</f>
        <v>0</v>
      </c>
    </row>
    <row r="16" spans="1:48" x14ac:dyDescent="0.35">
      <c r="A16" s="2" t="str">
        <f>Sites!A16</f>
        <v>GAU</v>
      </c>
      <c r="B16" s="2" t="str">
        <f>Sites!B16</f>
        <v xml:space="preserve">King Pie </v>
      </c>
      <c r="C16" s="2">
        <f>Sites!C16</f>
        <v>1</v>
      </c>
      <c r="D16" s="2">
        <f>Sites!D16*12</f>
        <v>48</v>
      </c>
      <c r="E16" s="2">
        <f>Sites!E16*12</f>
        <v>0</v>
      </c>
      <c r="F16" s="2">
        <f>Sites!F16*12</f>
        <v>0</v>
      </c>
      <c r="G16" s="2">
        <f>Sites!G16*12</f>
        <v>0</v>
      </c>
      <c r="H16" s="2">
        <f>Sites!H16*12</f>
        <v>0</v>
      </c>
      <c r="I16" s="2">
        <f>Sites!I16*12</f>
        <v>0</v>
      </c>
      <c r="J16" s="2">
        <f>Sites!J16*12</f>
        <v>0</v>
      </c>
      <c r="K16" s="2"/>
      <c r="L16" s="2">
        <v>96</v>
      </c>
      <c r="M16" s="2">
        <f>Sites!M16*12</f>
        <v>0</v>
      </c>
      <c r="N16" s="2">
        <f>Sites!N16*12</f>
        <v>0</v>
      </c>
      <c r="O16" s="2">
        <f>Sites!O16*12</f>
        <v>0</v>
      </c>
      <c r="P16" s="2">
        <f>Sites!P16*12</f>
        <v>1</v>
      </c>
      <c r="Q16" s="2">
        <f>Sites!Q16*12</f>
        <v>0</v>
      </c>
      <c r="R16" s="2">
        <f>Sites!R16*12</f>
        <v>0.5</v>
      </c>
      <c r="S16" s="2">
        <f>Sites!S16*12</f>
        <v>48</v>
      </c>
      <c r="T16" s="2">
        <f>Sites!T16*12</f>
        <v>0</v>
      </c>
      <c r="U16" s="2">
        <f>Sites!U16*12</f>
        <v>0</v>
      </c>
      <c r="V16" s="2">
        <f>Sites!V16*12</f>
        <v>0</v>
      </c>
      <c r="W16" s="2">
        <f>Sites!W16*12</f>
        <v>0</v>
      </c>
      <c r="X16" s="2">
        <f>Sites!X16*12</f>
        <v>0</v>
      </c>
      <c r="Y16" s="2">
        <f>Sites!Y16*12</f>
        <v>0</v>
      </c>
      <c r="Z16" s="2">
        <f>Sites!Z16*12</f>
        <v>3</v>
      </c>
      <c r="AA16" s="2">
        <f>Sites!AA16*12</f>
        <v>3</v>
      </c>
      <c r="AB16" s="2">
        <f>Sites!AB16*12</f>
        <v>3</v>
      </c>
      <c r="AC16" s="2">
        <f>Sites!AC16*12</f>
        <v>0</v>
      </c>
      <c r="AD16" s="2">
        <f>Sites!AD16*12</f>
        <v>0</v>
      </c>
      <c r="AE16" s="2">
        <f>Sites!AE16*12</f>
        <v>0</v>
      </c>
      <c r="AF16" s="2">
        <f>Sites!AF16*12</f>
        <v>0</v>
      </c>
      <c r="AG16" s="2">
        <f>Sites!AG16*12</f>
        <v>4</v>
      </c>
      <c r="AH16" s="2">
        <f>Sites!AH16*12</f>
        <v>0</v>
      </c>
      <c r="AI16" s="2">
        <f>Sites!AI16*12</f>
        <v>0</v>
      </c>
      <c r="AJ16" s="2">
        <f>Sites!AJ16*12</f>
        <v>1.5</v>
      </c>
      <c r="AK16" s="2">
        <f>Sites!AK16*12</f>
        <v>0</v>
      </c>
      <c r="AL16" s="2">
        <f>Sites!AL16*12</f>
        <v>1</v>
      </c>
      <c r="AM16" s="2">
        <f>Sites!AM16*12</f>
        <v>0</v>
      </c>
      <c r="AN16" s="2">
        <f>Sites!AN16*12</f>
        <v>0</v>
      </c>
      <c r="AO16" s="2">
        <f>Sites!AO16*12</f>
        <v>0</v>
      </c>
      <c r="AP16" s="2">
        <f>Sites!AP16*12</f>
        <v>1</v>
      </c>
      <c r="AQ16" s="2">
        <f>Sites!AQ16*12</f>
        <v>0</v>
      </c>
      <c r="AR16" s="2">
        <f>Sites!AR16*12</f>
        <v>0</v>
      </c>
      <c r="AS16" s="2">
        <f>Sites!AS16*12</f>
        <v>0</v>
      </c>
      <c r="AT16" s="2">
        <f>Sites!AT16*12</f>
        <v>0</v>
      </c>
      <c r="AU16" s="2">
        <f>Sites!AU16*12</f>
        <v>0</v>
      </c>
      <c r="AV16" s="2">
        <f>Sites!AV16*12</f>
        <v>0</v>
      </c>
    </row>
    <row r="17" spans="1:48" x14ac:dyDescent="0.35">
      <c r="A17" s="2" t="str">
        <f>Sites!A17</f>
        <v>GAU</v>
      </c>
      <c r="B17" s="2" t="str">
        <f>Sites!B17</f>
        <v xml:space="preserve">MSD - CBRE </v>
      </c>
      <c r="C17" s="2">
        <f>Sites!C17</f>
        <v>1</v>
      </c>
      <c r="D17" s="2">
        <f>Sites!D17*12</f>
        <v>72</v>
      </c>
      <c r="E17" s="2">
        <f>Sites!E17*12</f>
        <v>0</v>
      </c>
      <c r="F17" s="2">
        <f>Sites!F17*12</f>
        <v>0</v>
      </c>
      <c r="G17" s="2">
        <f>Sites!G17*12</f>
        <v>0</v>
      </c>
      <c r="H17" s="2">
        <f>Sites!H17*12</f>
        <v>0</v>
      </c>
      <c r="I17" s="2">
        <f>Sites!I17*12</f>
        <v>0</v>
      </c>
      <c r="J17" s="2">
        <f>Sites!J17*12</f>
        <v>0</v>
      </c>
      <c r="K17" s="2"/>
      <c r="L17" s="2">
        <v>120</v>
      </c>
      <c r="M17" s="2">
        <f>Sites!M17*12</f>
        <v>0</v>
      </c>
      <c r="N17" s="2">
        <f>Sites!N17*12</f>
        <v>0</v>
      </c>
      <c r="O17" s="2">
        <f>Sites!O17*12</f>
        <v>0</v>
      </c>
      <c r="P17" s="2">
        <f>Sites!P17*12</f>
        <v>1</v>
      </c>
      <c r="Q17" s="2">
        <f>Sites!Q17*12</f>
        <v>0</v>
      </c>
      <c r="R17" s="2">
        <f>Sites!R17*12</f>
        <v>0.5</v>
      </c>
      <c r="S17" s="2">
        <f>Sites!S17*12</f>
        <v>0</v>
      </c>
      <c r="T17" s="2">
        <f>Sites!T17*12</f>
        <v>0</v>
      </c>
      <c r="U17" s="2">
        <f>Sites!U17*12</f>
        <v>0</v>
      </c>
      <c r="V17" s="2">
        <f>Sites!V17*12</f>
        <v>0</v>
      </c>
      <c r="W17" s="2">
        <f>Sites!W17*12</f>
        <v>0</v>
      </c>
      <c r="X17" s="2">
        <f>Sites!X17*12</f>
        <v>0</v>
      </c>
      <c r="Y17" s="2">
        <f>Sites!Y17*12</f>
        <v>0</v>
      </c>
      <c r="Z17" s="2">
        <f>Sites!Z17*12</f>
        <v>3</v>
      </c>
      <c r="AA17" s="2">
        <f>Sites!AA17*12</f>
        <v>3</v>
      </c>
      <c r="AB17" s="2">
        <f>Sites!AB17*12</f>
        <v>3</v>
      </c>
      <c r="AC17" s="2">
        <f>Sites!AC17*12</f>
        <v>0</v>
      </c>
      <c r="AD17" s="2">
        <f>Sites!AD17*12</f>
        <v>0</v>
      </c>
      <c r="AE17" s="2">
        <f>Sites!AE17*12</f>
        <v>0</v>
      </c>
      <c r="AF17" s="2">
        <f>Sites!AF17*12</f>
        <v>0</v>
      </c>
      <c r="AG17" s="2">
        <f>Sites!AG17*12</f>
        <v>4</v>
      </c>
      <c r="AH17" s="2">
        <f>Sites!AH17*12</f>
        <v>0</v>
      </c>
      <c r="AI17" s="2">
        <f>Sites!AI17*12</f>
        <v>0</v>
      </c>
      <c r="AJ17" s="2">
        <f>Sites!AJ17*12</f>
        <v>1.5</v>
      </c>
      <c r="AK17" s="2">
        <f>Sites!AK17*12</f>
        <v>0</v>
      </c>
      <c r="AL17" s="2">
        <f>Sites!AL17*12</f>
        <v>1</v>
      </c>
      <c r="AM17" s="2">
        <f>Sites!AM17*12</f>
        <v>0</v>
      </c>
      <c r="AN17" s="2">
        <f>Sites!AN17*12</f>
        <v>0</v>
      </c>
      <c r="AO17" s="2">
        <f>Sites!AO17*12</f>
        <v>0</v>
      </c>
      <c r="AP17" s="2">
        <f>Sites!AP17*12</f>
        <v>1</v>
      </c>
      <c r="AQ17" s="2">
        <f>Sites!AQ17*12</f>
        <v>0</v>
      </c>
      <c r="AR17" s="2">
        <f>Sites!AR17*12</f>
        <v>0</v>
      </c>
      <c r="AS17" s="2">
        <f>Sites!AS17*12</f>
        <v>0</v>
      </c>
      <c r="AT17" s="2">
        <f>Sites!AT17*12</f>
        <v>0</v>
      </c>
      <c r="AU17" s="2">
        <f>Sites!AU17*12</f>
        <v>0</v>
      </c>
      <c r="AV17" s="2">
        <f>Sites!AV17*12</f>
        <v>0</v>
      </c>
    </row>
    <row r="18" spans="1:48" x14ac:dyDescent="0.35">
      <c r="A18" s="2" t="str">
        <f>Sites!A18</f>
        <v>GAU</v>
      </c>
      <c r="B18" s="2" t="str">
        <f>Sites!B18</f>
        <v>CBRE - Isando</v>
      </c>
      <c r="C18" s="2">
        <f>Sites!C18</f>
        <v>1</v>
      </c>
      <c r="D18" s="2">
        <f>Sites!D18*12</f>
        <v>48</v>
      </c>
      <c r="E18" s="2">
        <f>Sites!E18*12</f>
        <v>0</v>
      </c>
      <c r="F18" s="2">
        <f>Sites!F18*12</f>
        <v>0</v>
      </c>
      <c r="G18" s="2">
        <f>Sites!G18*12</f>
        <v>0</v>
      </c>
      <c r="H18" s="2">
        <f>Sites!H18*12</f>
        <v>0</v>
      </c>
      <c r="I18" s="2">
        <f>Sites!I18*12</f>
        <v>0</v>
      </c>
      <c r="J18" s="2">
        <f>Sites!J18*12</f>
        <v>0</v>
      </c>
      <c r="K18" s="2"/>
      <c r="L18" s="2">
        <v>48</v>
      </c>
      <c r="M18" s="2">
        <f>Sites!M18*12</f>
        <v>0</v>
      </c>
      <c r="N18" s="2">
        <f>Sites!N18*12</f>
        <v>0</v>
      </c>
      <c r="O18" s="2">
        <f>Sites!O18*12</f>
        <v>0</v>
      </c>
      <c r="P18" s="2">
        <f>Sites!P18*12</f>
        <v>1</v>
      </c>
      <c r="Q18" s="2">
        <f>Sites!Q18*12</f>
        <v>0</v>
      </c>
      <c r="R18" s="2">
        <f>Sites!R18*12</f>
        <v>0.5</v>
      </c>
      <c r="S18" s="2">
        <f>Sites!S18*12</f>
        <v>0</v>
      </c>
      <c r="T18" s="2">
        <f>Sites!T18*12</f>
        <v>0</v>
      </c>
      <c r="U18" s="2">
        <f>Sites!U18*12</f>
        <v>0</v>
      </c>
      <c r="V18" s="2">
        <f>Sites!V18*12</f>
        <v>0</v>
      </c>
      <c r="W18" s="2">
        <f>Sites!W18*12</f>
        <v>0</v>
      </c>
      <c r="X18" s="2">
        <f>Sites!X18*12</f>
        <v>0</v>
      </c>
      <c r="Y18" s="2">
        <f>Sites!Y18*12</f>
        <v>0</v>
      </c>
      <c r="Z18" s="2">
        <f>Sites!Z18*12</f>
        <v>3</v>
      </c>
      <c r="AA18" s="2">
        <f>Sites!AA18*12</f>
        <v>3</v>
      </c>
      <c r="AB18" s="2">
        <f>Sites!AB18*12</f>
        <v>3</v>
      </c>
      <c r="AC18" s="2">
        <f>Sites!AC18*12</f>
        <v>0</v>
      </c>
      <c r="AD18" s="2">
        <f>Sites!AD18*12</f>
        <v>0</v>
      </c>
      <c r="AE18" s="2">
        <f>Sites!AE18*12</f>
        <v>0</v>
      </c>
      <c r="AF18" s="2">
        <f>Sites!AF18*12</f>
        <v>0</v>
      </c>
      <c r="AG18" s="2">
        <f>Sites!AG18*12</f>
        <v>4</v>
      </c>
      <c r="AH18" s="2">
        <f>Sites!AH18*12</f>
        <v>0</v>
      </c>
      <c r="AI18" s="2">
        <f>Sites!AI18*12</f>
        <v>0</v>
      </c>
      <c r="AJ18" s="2">
        <f>Sites!AJ18*12</f>
        <v>1.5</v>
      </c>
      <c r="AK18" s="2">
        <f>Sites!AK18*12</f>
        <v>0</v>
      </c>
      <c r="AL18" s="2">
        <f>Sites!AL18*12</f>
        <v>1</v>
      </c>
      <c r="AM18" s="2">
        <f>Sites!AM18*12</f>
        <v>0</v>
      </c>
      <c r="AN18" s="2">
        <f>Sites!AN18*12</f>
        <v>0</v>
      </c>
      <c r="AO18" s="2">
        <f>Sites!AO18*12</f>
        <v>0</v>
      </c>
      <c r="AP18" s="2">
        <f>Sites!AP18*12</f>
        <v>1</v>
      </c>
      <c r="AQ18" s="2">
        <f>Sites!AQ18*12</f>
        <v>0</v>
      </c>
      <c r="AR18" s="2">
        <f>Sites!AR18*12</f>
        <v>0</v>
      </c>
      <c r="AS18" s="2">
        <f>Sites!AS18*12</f>
        <v>0</v>
      </c>
      <c r="AT18" s="2">
        <f>Sites!AT18*12</f>
        <v>0</v>
      </c>
      <c r="AU18" s="2">
        <f>Sites!AU18*12</f>
        <v>0</v>
      </c>
      <c r="AV18" s="2">
        <f>Sites!AV18*12</f>
        <v>0</v>
      </c>
    </row>
    <row r="19" spans="1:48" x14ac:dyDescent="0.35">
      <c r="A19" s="2" t="str">
        <f>Sites!A19</f>
        <v>GAU</v>
      </c>
      <c r="B19" s="2" t="str">
        <f>Sites!B19</f>
        <v xml:space="preserve">Mustek </v>
      </c>
      <c r="C19" s="2">
        <f>Sites!C19</f>
        <v>1</v>
      </c>
      <c r="D19" s="2">
        <f>Sites!D19*12</f>
        <v>48</v>
      </c>
      <c r="E19" s="2">
        <f>Sites!E19*12</f>
        <v>0</v>
      </c>
      <c r="F19" s="2">
        <f>Sites!F19*12</f>
        <v>0</v>
      </c>
      <c r="G19" s="2">
        <f>Sites!G19*12</f>
        <v>0</v>
      </c>
      <c r="H19" s="2">
        <f>Sites!H19*12</f>
        <v>0</v>
      </c>
      <c r="I19" s="2">
        <f>Sites!I19*12</f>
        <v>0</v>
      </c>
      <c r="J19" s="2">
        <f>Sites!J19*12</f>
        <v>0</v>
      </c>
      <c r="K19" s="2"/>
      <c r="L19" s="2">
        <v>48</v>
      </c>
      <c r="M19" s="2">
        <f>Sites!M19*12</f>
        <v>0</v>
      </c>
      <c r="N19" s="2">
        <f>Sites!N19*12</f>
        <v>0</v>
      </c>
      <c r="O19" s="2">
        <f>Sites!O19*12</f>
        <v>0</v>
      </c>
      <c r="P19" s="2">
        <f>Sites!P19*12</f>
        <v>1</v>
      </c>
      <c r="Q19" s="2">
        <f>Sites!Q19*12</f>
        <v>0</v>
      </c>
      <c r="R19" s="2">
        <f>Sites!R19*12</f>
        <v>0.5</v>
      </c>
      <c r="S19" s="2">
        <f>Sites!S19*12</f>
        <v>0</v>
      </c>
      <c r="T19" s="2">
        <f>Sites!T19*12</f>
        <v>0</v>
      </c>
      <c r="U19" s="2">
        <f>Sites!U19*12</f>
        <v>0</v>
      </c>
      <c r="V19" s="2">
        <f>Sites!V19*12</f>
        <v>0</v>
      </c>
      <c r="W19" s="2">
        <f>Sites!W19*12</f>
        <v>0</v>
      </c>
      <c r="X19" s="2">
        <f>Sites!X19*12</f>
        <v>0</v>
      </c>
      <c r="Y19" s="2">
        <f>Sites!Y19*12</f>
        <v>0</v>
      </c>
      <c r="Z19" s="2">
        <f>Sites!Z19*12</f>
        <v>3</v>
      </c>
      <c r="AA19" s="2">
        <f>Sites!AA19*12</f>
        <v>3</v>
      </c>
      <c r="AB19" s="2">
        <f>Sites!AB19*12</f>
        <v>3</v>
      </c>
      <c r="AC19" s="2">
        <f>Sites!AC19*12</f>
        <v>0</v>
      </c>
      <c r="AD19" s="2">
        <f>Sites!AD19*12</f>
        <v>0</v>
      </c>
      <c r="AE19" s="2">
        <f>Sites!AE19*12</f>
        <v>0</v>
      </c>
      <c r="AF19" s="2">
        <f>Sites!AF19*12</f>
        <v>0</v>
      </c>
      <c r="AG19" s="2">
        <f>Sites!AG19*12</f>
        <v>4</v>
      </c>
      <c r="AH19" s="2">
        <f>Sites!AH19*12</f>
        <v>0</v>
      </c>
      <c r="AI19" s="2">
        <f>Sites!AI19*12</f>
        <v>0</v>
      </c>
      <c r="AJ19" s="2">
        <f>Sites!AJ19*12</f>
        <v>1.5</v>
      </c>
      <c r="AK19" s="2">
        <f>Sites!AK19*12</f>
        <v>0</v>
      </c>
      <c r="AL19" s="2">
        <f>Sites!AL19*12</f>
        <v>1</v>
      </c>
      <c r="AM19" s="2">
        <f>Sites!AM19*12</f>
        <v>0</v>
      </c>
      <c r="AN19" s="2">
        <f>Sites!AN19*12</f>
        <v>0</v>
      </c>
      <c r="AO19" s="2">
        <f>Sites!AO19*12</f>
        <v>0</v>
      </c>
      <c r="AP19" s="2">
        <f>Sites!AP19*12</f>
        <v>1</v>
      </c>
      <c r="AQ19" s="2">
        <f>Sites!AQ19*12</f>
        <v>0</v>
      </c>
      <c r="AR19" s="2">
        <f>Sites!AR19*12</f>
        <v>0</v>
      </c>
      <c r="AS19" s="2">
        <f>Sites!AS19*12</f>
        <v>0</v>
      </c>
      <c r="AT19" s="2">
        <f>Sites!AT19*12</f>
        <v>0</v>
      </c>
      <c r="AU19" s="2">
        <f>Sites!AU19*12</f>
        <v>0</v>
      </c>
      <c r="AV19" s="2">
        <f>Sites!AV19*12</f>
        <v>0</v>
      </c>
    </row>
    <row r="20" spans="1:48" x14ac:dyDescent="0.35">
      <c r="A20" s="2" t="str">
        <f>Sites!A20</f>
        <v>GAU</v>
      </c>
      <c r="B20" s="2" t="str">
        <f>Sites!B20</f>
        <v xml:space="preserve">Servest </v>
      </c>
      <c r="C20" s="2">
        <f>Sites!C20</f>
        <v>1</v>
      </c>
      <c r="D20" s="2">
        <f>Sites!D20*12</f>
        <v>48</v>
      </c>
      <c r="E20" s="2">
        <f>Sites!E20*12</f>
        <v>0</v>
      </c>
      <c r="F20" s="2">
        <f>Sites!F20*12</f>
        <v>0</v>
      </c>
      <c r="G20" s="2">
        <f>Sites!G20*12</f>
        <v>0</v>
      </c>
      <c r="H20" s="2">
        <f>Sites!H20*12</f>
        <v>0</v>
      </c>
      <c r="I20" s="2">
        <f>Sites!I20*12</f>
        <v>0</v>
      </c>
      <c r="J20" s="2">
        <f>Sites!J20*12</f>
        <v>0</v>
      </c>
      <c r="K20" s="2"/>
      <c r="L20" s="2">
        <v>72</v>
      </c>
      <c r="M20" s="2">
        <f>Sites!M20*12</f>
        <v>0</v>
      </c>
      <c r="N20" s="2">
        <f>Sites!N20*12</f>
        <v>0</v>
      </c>
      <c r="O20" s="2">
        <f>Sites!O20*12</f>
        <v>0</v>
      </c>
      <c r="P20" s="2">
        <f>Sites!P20*12</f>
        <v>1</v>
      </c>
      <c r="Q20" s="2">
        <f>Sites!Q20*12</f>
        <v>0</v>
      </c>
      <c r="R20" s="2">
        <f>Sites!R20*12</f>
        <v>0.5</v>
      </c>
      <c r="S20" s="2">
        <f>Sites!S20*12</f>
        <v>0</v>
      </c>
      <c r="T20" s="2">
        <f>Sites!T20*12</f>
        <v>0</v>
      </c>
      <c r="U20" s="2">
        <f>Sites!U20*12</f>
        <v>0</v>
      </c>
      <c r="V20" s="2">
        <f>Sites!V20*12</f>
        <v>0</v>
      </c>
      <c r="W20" s="2">
        <f>Sites!W20*12</f>
        <v>0</v>
      </c>
      <c r="X20" s="2">
        <f>Sites!X20*12</f>
        <v>0</v>
      </c>
      <c r="Y20" s="2">
        <f>Sites!Y20*12</f>
        <v>0</v>
      </c>
      <c r="Z20" s="2">
        <f>Sites!Z20*12</f>
        <v>3</v>
      </c>
      <c r="AA20" s="2">
        <f>Sites!AA20*12</f>
        <v>3</v>
      </c>
      <c r="AB20" s="2">
        <f>Sites!AB20*12</f>
        <v>3</v>
      </c>
      <c r="AC20" s="2">
        <f>Sites!AC20*12</f>
        <v>0</v>
      </c>
      <c r="AD20" s="2">
        <f>Sites!AD20*12</f>
        <v>0</v>
      </c>
      <c r="AE20" s="2">
        <f>Sites!AE20*12</f>
        <v>0</v>
      </c>
      <c r="AF20" s="2">
        <f>Sites!AF20*12</f>
        <v>0</v>
      </c>
      <c r="AG20" s="2">
        <f>Sites!AG20*12</f>
        <v>4</v>
      </c>
      <c r="AH20" s="2">
        <f>Sites!AH20*12</f>
        <v>0</v>
      </c>
      <c r="AI20" s="2">
        <f>Sites!AI20*12</f>
        <v>0</v>
      </c>
      <c r="AJ20" s="2">
        <f>Sites!AJ20*12</f>
        <v>1.5</v>
      </c>
      <c r="AK20" s="2">
        <f>Sites!AK20*12</f>
        <v>0</v>
      </c>
      <c r="AL20" s="2">
        <f>Sites!AL20*12</f>
        <v>1</v>
      </c>
      <c r="AM20" s="2">
        <f>Sites!AM20*12</f>
        <v>0</v>
      </c>
      <c r="AN20" s="2">
        <f>Sites!AN20*12</f>
        <v>0</v>
      </c>
      <c r="AO20" s="2">
        <f>Sites!AO20*12</f>
        <v>0</v>
      </c>
      <c r="AP20" s="2">
        <f>Sites!AP20*12</f>
        <v>1</v>
      </c>
      <c r="AQ20" s="2">
        <f>Sites!AQ20*12</f>
        <v>0</v>
      </c>
      <c r="AR20" s="2">
        <f>Sites!AR20*12</f>
        <v>0</v>
      </c>
      <c r="AS20" s="2">
        <f>Sites!AS20*12</f>
        <v>0</v>
      </c>
      <c r="AT20" s="2">
        <f>Sites!AT20*12</f>
        <v>0</v>
      </c>
      <c r="AU20" s="2">
        <f>Sites!AU20*12</f>
        <v>0</v>
      </c>
      <c r="AV20" s="2">
        <f>Sites!AV20*12</f>
        <v>0</v>
      </c>
    </row>
    <row r="21" spans="1:48" x14ac:dyDescent="0.35">
      <c r="A21" s="2" t="str">
        <f>Sites!A21</f>
        <v>GAU</v>
      </c>
      <c r="B21" s="2" t="str">
        <f>Sites!B21</f>
        <v>Avroy Shlain</v>
      </c>
      <c r="C21" s="2">
        <f>Sites!C21</f>
        <v>1</v>
      </c>
      <c r="D21" s="2">
        <f>Sites!D21*12</f>
        <v>48</v>
      </c>
      <c r="E21" s="2">
        <f>Sites!E21*12</f>
        <v>0</v>
      </c>
      <c r="F21" s="2">
        <f>Sites!F21*12</f>
        <v>0</v>
      </c>
      <c r="G21" s="2">
        <f>Sites!G21*12</f>
        <v>0</v>
      </c>
      <c r="H21" s="2">
        <f>Sites!H21*12</f>
        <v>0</v>
      </c>
      <c r="I21" s="2">
        <f>Sites!I21*12</f>
        <v>0</v>
      </c>
      <c r="J21" s="2">
        <f>Sites!J21*12</f>
        <v>0</v>
      </c>
      <c r="K21" s="2"/>
      <c r="L21" s="2">
        <v>72</v>
      </c>
      <c r="M21" s="2">
        <f>Sites!M21*12</f>
        <v>0</v>
      </c>
      <c r="N21" s="2">
        <f>Sites!N21*12</f>
        <v>0</v>
      </c>
      <c r="O21" s="2">
        <f>Sites!O21*12</f>
        <v>0</v>
      </c>
      <c r="P21" s="2">
        <f>Sites!P21*12</f>
        <v>1</v>
      </c>
      <c r="Q21" s="2">
        <f>Sites!Q21*12</f>
        <v>0</v>
      </c>
      <c r="R21" s="2">
        <f>Sites!R21*12</f>
        <v>0.5</v>
      </c>
      <c r="S21" s="2">
        <f>Sites!S21*12</f>
        <v>0</v>
      </c>
      <c r="T21" s="2">
        <f>Sites!T21*12</f>
        <v>0</v>
      </c>
      <c r="U21" s="2">
        <f>Sites!U21*12</f>
        <v>0</v>
      </c>
      <c r="V21" s="2">
        <f>Sites!V21*12</f>
        <v>0</v>
      </c>
      <c r="W21" s="2">
        <f>Sites!W21*12</f>
        <v>0</v>
      </c>
      <c r="X21" s="2">
        <f>Sites!X21*12</f>
        <v>0</v>
      </c>
      <c r="Y21" s="2">
        <f>Sites!Y21*12</f>
        <v>0</v>
      </c>
      <c r="Z21" s="2">
        <f>Sites!Z21*12</f>
        <v>3</v>
      </c>
      <c r="AA21" s="2">
        <f>Sites!AA21*12</f>
        <v>3</v>
      </c>
      <c r="AB21" s="2">
        <f>Sites!AB21*12</f>
        <v>3</v>
      </c>
      <c r="AC21" s="2">
        <f>Sites!AC21*12</f>
        <v>0</v>
      </c>
      <c r="AD21" s="2">
        <f>Sites!AD21*12</f>
        <v>0</v>
      </c>
      <c r="AE21" s="2">
        <f>Sites!AE21*12</f>
        <v>0</v>
      </c>
      <c r="AF21" s="2">
        <f>Sites!AF21*12</f>
        <v>0</v>
      </c>
      <c r="AG21" s="2">
        <f>Sites!AG21*12</f>
        <v>4</v>
      </c>
      <c r="AH21" s="2">
        <f>Sites!AH21*12</f>
        <v>0</v>
      </c>
      <c r="AI21" s="2">
        <f>Sites!AI21*12</f>
        <v>0</v>
      </c>
      <c r="AJ21" s="2">
        <f>Sites!AJ21*12</f>
        <v>1.5</v>
      </c>
      <c r="AK21" s="2">
        <f>Sites!AK21*12</f>
        <v>0</v>
      </c>
      <c r="AL21" s="2">
        <f>Sites!AL21*12</f>
        <v>1</v>
      </c>
      <c r="AM21" s="2">
        <f>Sites!AM21*12</f>
        <v>0</v>
      </c>
      <c r="AN21" s="2">
        <f>Sites!AN21*12</f>
        <v>0</v>
      </c>
      <c r="AO21" s="2">
        <f>Sites!AO21*12</f>
        <v>0</v>
      </c>
      <c r="AP21" s="2">
        <f>Sites!AP21*12</f>
        <v>1</v>
      </c>
      <c r="AQ21" s="2">
        <f>Sites!AQ21*12</f>
        <v>0</v>
      </c>
      <c r="AR21" s="2">
        <f>Sites!AR21*12</f>
        <v>0</v>
      </c>
      <c r="AS21" s="2">
        <f>Sites!AS21*12</f>
        <v>0</v>
      </c>
      <c r="AT21" s="2">
        <f>Sites!AT21*12</f>
        <v>0</v>
      </c>
      <c r="AU21" s="2">
        <f>Sites!AU21*12</f>
        <v>0</v>
      </c>
      <c r="AV21" s="2">
        <f>Sites!AV21*12</f>
        <v>0</v>
      </c>
    </row>
    <row r="22" spans="1:48" x14ac:dyDescent="0.35">
      <c r="A22" s="2" t="str">
        <f>Sites!A22</f>
        <v>GAU</v>
      </c>
      <c r="B22" s="2" t="str">
        <f>Sites!B22</f>
        <v>Roche</v>
      </c>
      <c r="C22" s="2">
        <f>Sites!C22</f>
        <v>1</v>
      </c>
      <c r="D22" s="2">
        <f>Sites!D22*12</f>
        <v>48</v>
      </c>
      <c r="E22" s="2">
        <f>Sites!E22*12</f>
        <v>0</v>
      </c>
      <c r="F22" s="2">
        <f>Sites!F22*12</f>
        <v>0</v>
      </c>
      <c r="G22" s="2">
        <f>Sites!G22*12</f>
        <v>0</v>
      </c>
      <c r="H22" s="2">
        <f>Sites!H22*12</f>
        <v>0</v>
      </c>
      <c r="I22" s="2">
        <f>Sites!I22*12</f>
        <v>0</v>
      </c>
      <c r="J22" s="2">
        <f>Sites!J22*12</f>
        <v>0</v>
      </c>
      <c r="K22" s="2"/>
      <c r="L22" s="2">
        <v>48</v>
      </c>
      <c r="M22" s="2">
        <f>Sites!M22*12</f>
        <v>0</v>
      </c>
      <c r="N22" s="2">
        <f>Sites!N22*12</f>
        <v>0</v>
      </c>
      <c r="O22" s="2">
        <f>Sites!O22*12</f>
        <v>0</v>
      </c>
      <c r="P22" s="2">
        <f>Sites!P22*12</f>
        <v>1</v>
      </c>
      <c r="Q22" s="2">
        <f>Sites!Q22*12</f>
        <v>0</v>
      </c>
      <c r="R22" s="2">
        <f>Sites!R22*12</f>
        <v>0.5</v>
      </c>
      <c r="S22" s="2">
        <f>Sites!S22*12</f>
        <v>0</v>
      </c>
      <c r="T22" s="2">
        <f>Sites!T22*12</f>
        <v>0</v>
      </c>
      <c r="U22" s="2">
        <f>Sites!U22*12</f>
        <v>0</v>
      </c>
      <c r="V22" s="2">
        <f>Sites!V22*12</f>
        <v>0</v>
      </c>
      <c r="W22" s="2">
        <f>Sites!W22*12</f>
        <v>0</v>
      </c>
      <c r="X22" s="2">
        <f>Sites!X22*12</f>
        <v>0</v>
      </c>
      <c r="Y22" s="2">
        <f>Sites!Y22*12</f>
        <v>0</v>
      </c>
      <c r="Z22" s="2">
        <f>Sites!Z22*12</f>
        <v>3</v>
      </c>
      <c r="AA22" s="2">
        <f>Sites!AA22*12</f>
        <v>3</v>
      </c>
      <c r="AB22" s="2">
        <f>Sites!AB22*12</f>
        <v>3</v>
      </c>
      <c r="AC22" s="2">
        <f>Sites!AC22*12</f>
        <v>0</v>
      </c>
      <c r="AD22" s="2">
        <f>Sites!AD22*12</f>
        <v>0</v>
      </c>
      <c r="AE22" s="2">
        <f>Sites!AE22*12</f>
        <v>0</v>
      </c>
      <c r="AF22" s="2">
        <f>Sites!AF22*12</f>
        <v>0</v>
      </c>
      <c r="AG22" s="2">
        <f>Sites!AG22*12</f>
        <v>4</v>
      </c>
      <c r="AH22" s="2">
        <f>Sites!AH22*12</f>
        <v>0</v>
      </c>
      <c r="AI22" s="2">
        <f>Sites!AI22*12</f>
        <v>0</v>
      </c>
      <c r="AJ22" s="2">
        <f>Sites!AJ22*12</f>
        <v>1.5</v>
      </c>
      <c r="AK22" s="2">
        <f>Sites!AK22*12</f>
        <v>0</v>
      </c>
      <c r="AL22" s="2">
        <f>Sites!AL22*12</f>
        <v>1</v>
      </c>
      <c r="AM22" s="2">
        <f>Sites!AM22*12</f>
        <v>0</v>
      </c>
      <c r="AN22" s="2">
        <f>Sites!AN22*12</f>
        <v>0</v>
      </c>
      <c r="AO22" s="2">
        <f>Sites!AO22*12</f>
        <v>0</v>
      </c>
      <c r="AP22" s="2">
        <f>Sites!AP22*12</f>
        <v>1</v>
      </c>
      <c r="AQ22" s="2">
        <f>Sites!AQ22*12</f>
        <v>0</v>
      </c>
      <c r="AR22" s="2">
        <f>Sites!AR22*12</f>
        <v>0</v>
      </c>
      <c r="AS22" s="2">
        <f>Sites!AS22*12</f>
        <v>0</v>
      </c>
      <c r="AT22" s="2">
        <f>Sites!AT22*12</f>
        <v>0</v>
      </c>
      <c r="AU22" s="2">
        <f>Sites!AU22*12</f>
        <v>0</v>
      </c>
      <c r="AV22" s="2">
        <f>Sites!AV22*12</f>
        <v>0</v>
      </c>
    </row>
    <row r="23" spans="1:48" x14ac:dyDescent="0.35">
      <c r="A23" s="2" t="str">
        <f>Sites!A23</f>
        <v>GAU</v>
      </c>
      <c r="B23" s="2" t="str">
        <f>Sites!B23</f>
        <v>BMW Midrand</v>
      </c>
      <c r="C23" s="2">
        <f>Sites!C23</f>
        <v>3</v>
      </c>
      <c r="D23" s="2">
        <f>Sites!D23*12</f>
        <v>144</v>
      </c>
      <c r="E23" s="2">
        <f>Sites!E23*12</f>
        <v>0</v>
      </c>
      <c r="F23" s="2">
        <f>Sites!F23*12</f>
        <v>0</v>
      </c>
      <c r="G23" s="2">
        <f>Sites!G23*12</f>
        <v>0</v>
      </c>
      <c r="H23" s="2">
        <f>Sites!H23*12</f>
        <v>0</v>
      </c>
      <c r="I23" s="2">
        <f>Sites!I23*12</f>
        <v>0</v>
      </c>
      <c r="J23" s="2">
        <f>Sites!J23*12</f>
        <v>0</v>
      </c>
      <c r="K23" s="2"/>
      <c r="L23" s="2">
        <v>240</v>
      </c>
      <c r="M23" s="2">
        <f>Sites!M23*12</f>
        <v>0</v>
      </c>
      <c r="N23" s="2">
        <f>Sites!N23*12</f>
        <v>0</v>
      </c>
      <c r="O23" s="2">
        <f>Sites!O23*12</f>
        <v>0</v>
      </c>
      <c r="P23" s="2">
        <f>Sites!P23*12</f>
        <v>3</v>
      </c>
      <c r="Q23" s="2">
        <f>Sites!Q23*12</f>
        <v>0</v>
      </c>
      <c r="R23" s="2">
        <f>Sites!R23*12</f>
        <v>1.5</v>
      </c>
      <c r="S23" s="2">
        <f>Sites!S23*12</f>
        <v>0</v>
      </c>
      <c r="T23" s="2">
        <f>Sites!T23*12</f>
        <v>0</v>
      </c>
      <c r="U23" s="2">
        <f>Sites!U23*12</f>
        <v>0</v>
      </c>
      <c r="V23" s="2">
        <f>Sites!V23*12</f>
        <v>0</v>
      </c>
      <c r="W23" s="2">
        <f>Sites!W23*12</f>
        <v>0</v>
      </c>
      <c r="X23" s="2">
        <f>Sites!X23*12</f>
        <v>0</v>
      </c>
      <c r="Y23" s="2">
        <f>Sites!Y23*12</f>
        <v>0</v>
      </c>
      <c r="Z23" s="2">
        <f>Sites!Z23*12</f>
        <v>9</v>
      </c>
      <c r="AA23" s="2">
        <f>Sites!AA23*12</f>
        <v>9</v>
      </c>
      <c r="AB23" s="2">
        <f>Sites!AB23*12</f>
        <v>9</v>
      </c>
      <c r="AC23" s="2">
        <f>Sites!AC23*12</f>
        <v>0</v>
      </c>
      <c r="AD23" s="2">
        <f>Sites!AD23*12</f>
        <v>0</v>
      </c>
      <c r="AE23" s="2">
        <f>Sites!AE23*12</f>
        <v>0</v>
      </c>
      <c r="AF23" s="2">
        <f>Sites!AF23*12</f>
        <v>0</v>
      </c>
      <c r="AG23" s="2">
        <f>Sites!AG23*12</f>
        <v>12</v>
      </c>
      <c r="AH23" s="2">
        <f>Sites!AH23*12</f>
        <v>0</v>
      </c>
      <c r="AI23" s="2">
        <f>Sites!AI23*12</f>
        <v>0</v>
      </c>
      <c r="AJ23" s="2">
        <f>Sites!AJ23*12</f>
        <v>4.5</v>
      </c>
      <c r="AK23" s="2">
        <f>Sites!AK23*12</f>
        <v>0</v>
      </c>
      <c r="AL23" s="2">
        <f>Sites!AL23*12</f>
        <v>3</v>
      </c>
      <c r="AM23" s="2">
        <f>Sites!AM23*12</f>
        <v>0</v>
      </c>
      <c r="AN23" s="2">
        <f>Sites!AN23*12</f>
        <v>0</v>
      </c>
      <c r="AO23" s="2">
        <f>Sites!AO23*12</f>
        <v>0</v>
      </c>
      <c r="AP23" s="2">
        <f>Sites!AP23*12</f>
        <v>3</v>
      </c>
      <c r="AQ23" s="2">
        <f>Sites!AQ23*12</f>
        <v>0</v>
      </c>
      <c r="AR23" s="2">
        <f>Sites!AR23*12</f>
        <v>0</v>
      </c>
      <c r="AS23" s="2">
        <f>Sites!AS23*12</f>
        <v>0</v>
      </c>
      <c r="AT23" s="2">
        <f>Sites!AT23*12</f>
        <v>0</v>
      </c>
      <c r="AU23" s="2">
        <f>Sites!AU23*12</f>
        <v>0</v>
      </c>
      <c r="AV23" s="2">
        <f>Sites!AV23*12</f>
        <v>0</v>
      </c>
    </row>
    <row r="24" spans="1:48" x14ac:dyDescent="0.35">
      <c r="A24" s="2" t="str">
        <f>Sites!A24</f>
        <v>GAU</v>
      </c>
      <c r="B24" s="2" t="str">
        <f>Sites!B24</f>
        <v>Pepsico Brits Bakery</v>
      </c>
      <c r="C24" s="2">
        <f>Sites!C24</f>
        <v>1</v>
      </c>
      <c r="D24" s="2">
        <f>Sites!D24*12</f>
        <v>48</v>
      </c>
      <c r="E24" s="2">
        <f>Sites!E24*12</f>
        <v>0</v>
      </c>
      <c r="F24" s="2">
        <f>Sites!F24*12</f>
        <v>0</v>
      </c>
      <c r="G24" s="2">
        <f>Sites!G24*12</f>
        <v>0</v>
      </c>
      <c r="H24" s="2">
        <f>Sites!H24*12</f>
        <v>0</v>
      </c>
      <c r="I24" s="2">
        <f>Sites!I24*12</f>
        <v>0</v>
      </c>
      <c r="J24" s="2">
        <f>Sites!J24*12</f>
        <v>0</v>
      </c>
      <c r="K24" s="2"/>
      <c r="L24" s="2">
        <v>48</v>
      </c>
      <c r="M24" s="2">
        <f>Sites!M24*12</f>
        <v>0</v>
      </c>
      <c r="N24" s="2">
        <f>Sites!N24*12</f>
        <v>0</v>
      </c>
      <c r="O24" s="2">
        <f>Sites!O24*12</f>
        <v>0</v>
      </c>
      <c r="P24" s="2">
        <f>Sites!P24*12</f>
        <v>1</v>
      </c>
      <c r="Q24" s="2">
        <f>Sites!Q24*12</f>
        <v>1</v>
      </c>
      <c r="R24" s="2">
        <f>Sites!R24*12</f>
        <v>0.5</v>
      </c>
      <c r="S24" s="2">
        <f>Sites!S24*12</f>
        <v>0</v>
      </c>
      <c r="T24" s="2">
        <f>Sites!T24*12</f>
        <v>0</v>
      </c>
      <c r="U24" s="2">
        <f>Sites!U24*12</f>
        <v>0</v>
      </c>
      <c r="V24" s="2">
        <f>Sites!V24*12</f>
        <v>0</v>
      </c>
      <c r="W24" s="2">
        <f>Sites!W24*12</f>
        <v>0</v>
      </c>
      <c r="X24" s="2">
        <f>Sites!X24*12</f>
        <v>0</v>
      </c>
      <c r="Y24" s="2">
        <f>Sites!Y24*12</f>
        <v>0</v>
      </c>
      <c r="Z24" s="2">
        <f>Sites!Z24*12</f>
        <v>3</v>
      </c>
      <c r="AA24" s="2">
        <f>Sites!AA24*12</f>
        <v>3</v>
      </c>
      <c r="AB24" s="2">
        <f>Sites!AB24*12</f>
        <v>3</v>
      </c>
      <c r="AC24" s="2">
        <f>Sites!AC24*12</f>
        <v>0</v>
      </c>
      <c r="AD24" s="2">
        <f>Sites!AD24*12</f>
        <v>0</v>
      </c>
      <c r="AE24" s="2">
        <f>Sites!AE24*12</f>
        <v>0</v>
      </c>
      <c r="AF24" s="2">
        <f>Sites!AF24*12</f>
        <v>0</v>
      </c>
      <c r="AG24" s="2">
        <f>Sites!AG24*12</f>
        <v>4</v>
      </c>
      <c r="AH24" s="2">
        <f>Sites!AH24*12</f>
        <v>0</v>
      </c>
      <c r="AI24" s="2">
        <f>Sites!AI24*12</f>
        <v>0</v>
      </c>
      <c r="AJ24" s="2">
        <f>Sites!AJ24*12</f>
        <v>1.5</v>
      </c>
      <c r="AK24" s="2">
        <f>Sites!AK24*12</f>
        <v>0</v>
      </c>
      <c r="AL24" s="2">
        <f>Sites!AL24*12</f>
        <v>1</v>
      </c>
      <c r="AM24" s="2">
        <f>Sites!AM24*12</f>
        <v>0</v>
      </c>
      <c r="AN24" s="2">
        <f>Sites!AN24*12</f>
        <v>0</v>
      </c>
      <c r="AO24" s="2">
        <f>Sites!AO24*12</f>
        <v>1</v>
      </c>
      <c r="AP24" s="2">
        <f>Sites!AP24*12</f>
        <v>1</v>
      </c>
      <c r="AQ24" s="2">
        <f>Sites!AQ24*12</f>
        <v>0</v>
      </c>
      <c r="AR24" s="2">
        <f>Sites!AR24*12</f>
        <v>0</v>
      </c>
      <c r="AS24" s="2">
        <f>Sites!AS24*12</f>
        <v>0</v>
      </c>
      <c r="AT24" s="2">
        <f>Sites!AT24*12</f>
        <v>0</v>
      </c>
      <c r="AU24" s="2">
        <f>Sites!AU24*12</f>
        <v>0</v>
      </c>
      <c r="AV24" s="2">
        <f>Sites!AV24*12</f>
        <v>0</v>
      </c>
    </row>
    <row r="25" spans="1:48" x14ac:dyDescent="0.35">
      <c r="A25" s="2" t="str">
        <f>Sites!A25</f>
        <v>GAU</v>
      </c>
      <c r="B25" s="2" t="str">
        <f>Sites!B25</f>
        <v xml:space="preserve">Afrox Brits </v>
      </c>
      <c r="C25" s="2">
        <f>Sites!C25</f>
        <v>2</v>
      </c>
      <c r="D25" s="2">
        <f>Sites!D25*12</f>
        <v>96</v>
      </c>
      <c r="E25" s="2">
        <f>Sites!E25*12</f>
        <v>0</v>
      </c>
      <c r="F25" s="2">
        <f>Sites!F25*12</f>
        <v>0</v>
      </c>
      <c r="G25" s="2">
        <f>Sites!G25*12</f>
        <v>0</v>
      </c>
      <c r="H25" s="2">
        <f>Sites!H25*12</f>
        <v>0</v>
      </c>
      <c r="I25" s="2">
        <f>Sites!I25*12</f>
        <v>0</v>
      </c>
      <c r="J25" s="2">
        <f>Sites!J25*12</f>
        <v>0</v>
      </c>
      <c r="K25" s="2"/>
      <c r="L25" s="2">
        <v>240</v>
      </c>
      <c r="M25" s="2">
        <f>Sites!M25*12</f>
        <v>0</v>
      </c>
      <c r="N25" s="2">
        <f>Sites!N25*12</f>
        <v>0</v>
      </c>
      <c r="O25" s="2">
        <f>Sites!O25*12</f>
        <v>0</v>
      </c>
      <c r="P25" s="2">
        <f>Sites!P25*12</f>
        <v>2</v>
      </c>
      <c r="Q25" s="2">
        <f>Sites!Q25*12</f>
        <v>2</v>
      </c>
      <c r="R25" s="2">
        <f>Sites!R25*12</f>
        <v>1</v>
      </c>
      <c r="S25" s="2">
        <f>Sites!S25*12</f>
        <v>0</v>
      </c>
      <c r="T25" s="2">
        <f>Sites!T25*12</f>
        <v>6</v>
      </c>
      <c r="U25" s="2">
        <f>Sites!U25*12</f>
        <v>6</v>
      </c>
      <c r="V25" s="2">
        <f>Sites!V25*12</f>
        <v>0</v>
      </c>
      <c r="W25" s="2">
        <f>Sites!W25*12</f>
        <v>0</v>
      </c>
      <c r="X25" s="2">
        <f>Sites!X25*12</f>
        <v>0</v>
      </c>
      <c r="Y25" s="2">
        <f>Sites!Y25*12</f>
        <v>0</v>
      </c>
      <c r="Z25" s="2">
        <f>Sites!Z25*12</f>
        <v>0</v>
      </c>
      <c r="AA25" s="2">
        <f>Sites!AA25*12</f>
        <v>0</v>
      </c>
      <c r="AB25" s="2">
        <f>Sites!AB25*12</f>
        <v>6</v>
      </c>
      <c r="AC25" s="2">
        <f>Sites!AC25*12</f>
        <v>0</v>
      </c>
      <c r="AD25" s="2">
        <f>Sites!AD25*12</f>
        <v>0</v>
      </c>
      <c r="AE25" s="2">
        <f>Sites!AE25*12</f>
        <v>0</v>
      </c>
      <c r="AF25" s="2">
        <f>Sites!AF25*12</f>
        <v>0</v>
      </c>
      <c r="AG25" s="2">
        <f>Sites!AG25*12</f>
        <v>8</v>
      </c>
      <c r="AH25" s="2">
        <f>Sites!AH25*12</f>
        <v>0</v>
      </c>
      <c r="AI25" s="2">
        <f>Sites!AI25*12</f>
        <v>0</v>
      </c>
      <c r="AJ25" s="2">
        <f>Sites!AJ25*12</f>
        <v>3</v>
      </c>
      <c r="AK25" s="2">
        <f>Sites!AK25*12</f>
        <v>0</v>
      </c>
      <c r="AL25" s="2">
        <f>Sites!AL25*12</f>
        <v>2</v>
      </c>
      <c r="AM25" s="2">
        <f>Sites!AM25*12</f>
        <v>0</v>
      </c>
      <c r="AN25" s="2">
        <f>Sites!AN25*12</f>
        <v>0</v>
      </c>
      <c r="AO25" s="2">
        <f>Sites!AO25*12</f>
        <v>0</v>
      </c>
      <c r="AP25" s="2">
        <f>Sites!AP25*12</f>
        <v>2</v>
      </c>
      <c r="AQ25" s="2">
        <f>Sites!AQ25*12</f>
        <v>0</v>
      </c>
      <c r="AR25" s="2">
        <f>Sites!AR25*12</f>
        <v>0</v>
      </c>
      <c r="AS25" s="2">
        <f>Sites!AS25*12</f>
        <v>0</v>
      </c>
      <c r="AT25" s="2">
        <f>Sites!AT25*12</f>
        <v>0</v>
      </c>
      <c r="AU25" s="2">
        <f>Sites!AU25*12</f>
        <v>0</v>
      </c>
      <c r="AV25" s="2">
        <f>Sites!AV25*12</f>
        <v>0</v>
      </c>
    </row>
    <row r="26" spans="1:48" x14ac:dyDescent="0.35">
      <c r="A26" s="2" t="str">
        <f>Sites!A26</f>
        <v>GAU</v>
      </c>
      <c r="B26" s="2" t="str">
        <f>Sites!B26</f>
        <v xml:space="preserve">Afrox (Pta West) </v>
      </c>
      <c r="C26" s="2">
        <f>Sites!C26</f>
        <v>1</v>
      </c>
      <c r="D26" s="2">
        <f>Sites!D26*12</f>
        <v>0</v>
      </c>
      <c r="E26" s="2">
        <f>Sites!E26*12</f>
        <v>0</v>
      </c>
      <c r="F26" s="2">
        <f>Sites!F26*12</f>
        <v>0</v>
      </c>
      <c r="G26" s="2">
        <f>Sites!G26*12</f>
        <v>0</v>
      </c>
      <c r="H26" s="2">
        <f>Sites!H26*12</f>
        <v>0</v>
      </c>
      <c r="I26" s="2">
        <f>Sites!I26*12</f>
        <v>0</v>
      </c>
      <c r="J26" s="2">
        <f>Sites!J26*12</f>
        <v>0</v>
      </c>
      <c r="K26" s="2"/>
      <c r="L26" s="2">
        <v>0</v>
      </c>
      <c r="M26" s="2">
        <f>Sites!M26*12</f>
        <v>0</v>
      </c>
      <c r="N26" s="2">
        <f>Sites!N26*12</f>
        <v>0</v>
      </c>
      <c r="O26" s="2">
        <f>Sites!O26*12</f>
        <v>0</v>
      </c>
      <c r="P26" s="2">
        <f>Sites!P26*12</f>
        <v>1</v>
      </c>
      <c r="Q26" s="2">
        <f>Sites!Q26*12</f>
        <v>0</v>
      </c>
      <c r="R26" s="2">
        <f>Sites!R26*12</f>
        <v>0.5</v>
      </c>
      <c r="S26" s="2">
        <f>Sites!S26*12</f>
        <v>0</v>
      </c>
      <c r="T26" s="2">
        <f>Sites!T26*12</f>
        <v>3</v>
      </c>
      <c r="U26" s="2">
        <f>Sites!U26*12</f>
        <v>3</v>
      </c>
      <c r="V26" s="2">
        <f>Sites!V26*12</f>
        <v>0</v>
      </c>
      <c r="W26" s="2">
        <f>Sites!W26*12</f>
        <v>0</v>
      </c>
      <c r="X26" s="2">
        <f>Sites!X26*12</f>
        <v>0</v>
      </c>
      <c r="Y26" s="2">
        <f>Sites!Y26*12</f>
        <v>0</v>
      </c>
      <c r="Z26" s="2">
        <f>Sites!Z26*12</f>
        <v>0</v>
      </c>
      <c r="AA26" s="2">
        <f>Sites!AA26*12</f>
        <v>0</v>
      </c>
      <c r="AB26" s="2">
        <f>Sites!AB26*12</f>
        <v>3</v>
      </c>
      <c r="AC26" s="2">
        <f>Sites!AC26*12</f>
        <v>0</v>
      </c>
      <c r="AD26" s="2">
        <f>Sites!AD26*12</f>
        <v>0</v>
      </c>
      <c r="AE26" s="2">
        <f>Sites!AE26*12</f>
        <v>0</v>
      </c>
      <c r="AF26" s="2">
        <f>Sites!AF26*12</f>
        <v>0</v>
      </c>
      <c r="AG26" s="2">
        <f>Sites!AG26*12</f>
        <v>4</v>
      </c>
      <c r="AH26" s="2">
        <f>Sites!AH26*12</f>
        <v>0</v>
      </c>
      <c r="AI26" s="2">
        <f>Sites!AI26*12</f>
        <v>0</v>
      </c>
      <c r="AJ26" s="2">
        <f>Sites!AJ26*12</f>
        <v>1.5</v>
      </c>
      <c r="AK26" s="2">
        <f>Sites!AK26*12</f>
        <v>0</v>
      </c>
      <c r="AL26" s="2">
        <f>Sites!AL26*12</f>
        <v>1</v>
      </c>
      <c r="AM26" s="2">
        <f>Sites!AM26*12</f>
        <v>0</v>
      </c>
      <c r="AN26" s="2">
        <f>Sites!AN26*12</f>
        <v>0</v>
      </c>
      <c r="AO26" s="2">
        <f>Sites!AO26*12</f>
        <v>0</v>
      </c>
      <c r="AP26" s="2">
        <f>Sites!AP26*12</f>
        <v>1</v>
      </c>
      <c r="AQ26" s="2">
        <f>Sites!AQ26*12</f>
        <v>0</v>
      </c>
      <c r="AR26" s="2">
        <f>Sites!AR26*12</f>
        <v>0</v>
      </c>
      <c r="AS26" s="2">
        <f>Sites!AS26*12</f>
        <v>0</v>
      </c>
      <c r="AT26" s="2">
        <f>Sites!AT26*12</f>
        <v>0</v>
      </c>
      <c r="AU26" s="2">
        <f>Sites!AU26*12</f>
        <v>0</v>
      </c>
      <c r="AV26" s="2">
        <f>Sites!AV26*12</f>
        <v>0</v>
      </c>
    </row>
    <row r="27" spans="1:48" x14ac:dyDescent="0.35">
      <c r="A27" s="2" t="str">
        <f>Sites!A27</f>
        <v>GAU</v>
      </c>
      <c r="B27" s="2" t="str">
        <f>Sites!B27</f>
        <v>Barloworld Kathu</v>
      </c>
      <c r="C27" s="2">
        <f>Sites!C27</f>
        <v>3</v>
      </c>
      <c r="D27" s="2">
        <f>Sites!D27*12</f>
        <v>288</v>
      </c>
      <c r="E27" s="2">
        <f>Sites!E27*12</f>
        <v>0</v>
      </c>
      <c r="F27" s="2">
        <f>Sites!F27*12</f>
        <v>0</v>
      </c>
      <c r="G27" s="2">
        <f>Sites!G27*12</f>
        <v>36</v>
      </c>
      <c r="H27" s="2">
        <f>Sites!H27*12</f>
        <v>0</v>
      </c>
      <c r="I27" s="2">
        <f>Sites!I27*12</f>
        <v>0</v>
      </c>
      <c r="J27" s="2">
        <f>Sites!J27*12</f>
        <v>0</v>
      </c>
      <c r="K27" s="2"/>
      <c r="L27" s="2">
        <v>480</v>
      </c>
      <c r="M27" s="2">
        <f>Sites!M27*12</f>
        <v>0</v>
      </c>
      <c r="N27" s="2">
        <f>Sites!N27*12</f>
        <v>0</v>
      </c>
      <c r="O27" s="2">
        <f>Sites!O27*12</f>
        <v>0</v>
      </c>
      <c r="P27" s="2">
        <f>Sites!P27*12</f>
        <v>3</v>
      </c>
      <c r="Q27" s="2">
        <f>Sites!Q27*12</f>
        <v>3</v>
      </c>
      <c r="R27" s="2">
        <f>Sites!R27*12</f>
        <v>1.5</v>
      </c>
      <c r="S27" s="2">
        <f>Sites!S27*12</f>
        <v>0</v>
      </c>
      <c r="T27" s="2">
        <f>Sites!T27*12</f>
        <v>9</v>
      </c>
      <c r="U27" s="2">
        <f>Sites!U27*12</f>
        <v>9</v>
      </c>
      <c r="V27" s="2">
        <f>Sites!V27*12</f>
        <v>0</v>
      </c>
      <c r="W27" s="2">
        <f>Sites!W27*12</f>
        <v>0</v>
      </c>
      <c r="X27" s="2">
        <f>Sites!X27*12</f>
        <v>0</v>
      </c>
      <c r="Y27" s="2">
        <f>Sites!Y27*12</f>
        <v>0</v>
      </c>
      <c r="Z27" s="2">
        <f>Sites!Z27*12</f>
        <v>0</v>
      </c>
      <c r="AA27" s="2">
        <f>Sites!AA27*12</f>
        <v>0</v>
      </c>
      <c r="AB27" s="2">
        <f>Sites!AB27*12</f>
        <v>9</v>
      </c>
      <c r="AC27" s="2">
        <f>Sites!AC27*12</f>
        <v>0</v>
      </c>
      <c r="AD27" s="2">
        <f>Sites!AD27*12</f>
        <v>0</v>
      </c>
      <c r="AE27" s="2">
        <f>Sites!AE27*12</f>
        <v>0</v>
      </c>
      <c r="AF27" s="2">
        <f>Sites!AF27*12</f>
        <v>0</v>
      </c>
      <c r="AG27" s="2">
        <f>Sites!AG27*12</f>
        <v>12</v>
      </c>
      <c r="AH27" s="2">
        <f>Sites!AH27*12</f>
        <v>0</v>
      </c>
      <c r="AI27" s="2">
        <f>Sites!AI27*12</f>
        <v>0</v>
      </c>
      <c r="AJ27" s="2">
        <f>Sites!AJ27*12</f>
        <v>4.5</v>
      </c>
      <c r="AK27" s="2">
        <f>Sites!AK27*12</f>
        <v>0</v>
      </c>
      <c r="AL27" s="2">
        <f>Sites!AL27*12</f>
        <v>3</v>
      </c>
      <c r="AM27" s="2">
        <f>Sites!AM27*12</f>
        <v>0</v>
      </c>
      <c r="AN27" s="2">
        <f>Sites!AN27*12</f>
        <v>0</v>
      </c>
      <c r="AO27" s="2">
        <f>Sites!AO27*12</f>
        <v>0</v>
      </c>
      <c r="AP27" s="2">
        <f>Sites!AP27*12</f>
        <v>3</v>
      </c>
      <c r="AQ27" s="2">
        <f>Sites!AQ27*12</f>
        <v>0</v>
      </c>
      <c r="AR27" s="2">
        <f>Sites!AR27*12</f>
        <v>0</v>
      </c>
      <c r="AS27" s="2">
        <f>Sites!AS27*12</f>
        <v>0</v>
      </c>
      <c r="AT27" s="2">
        <f>Sites!AT27*12</f>
        <v>0</v>
      </c>
      <c r="AU27" s="2">
        <f>Sites!AU27*12</f>
        <v>0</v>
      </c>
      <c r="AV27" s="2">
        <f>Sites!AV27*12</f>
        <v>0</v>
      </c>
    </row>
    <row r="28" spans="1:48" x14ac:dyDescent="0.35">
      <c r="A28" s="2" t="str">
        <f>Sites!A28</f>
        <v>GAU</v>
      </c>
      <c r="B28" s="2" t="str">
        <f>Sites!B28</f>
        <v>Thai Summit Automotive</v>
      </c>
      <c r="C28" s="2">
        <f>Sites!C28</f>
        <v>1</v>
      </c>
      <c r="D28" s="2">
        <f>Sites!D28*12</f>
        <v>72</v>
      </c>
      <c r="E28" s="2">
        <f>Sites!E28*12</f>
        <v>0</v>
      </c>
      <c r="F28" s="2">
        <f>Sites!F28*12</f>
        <v>0</v>
      </c>
      <c r="G28" s="2">
        <f>Sites!G28*12</f>
        <v>0</v>
      </c>
      <c r="H28" s="2">
        <f>Sites!H28*12</f>
        <v>0</v>
      </c>
      <c r="I28" s="2">
        <f>Sites!I28*12</f>
        <v>0</v>
      </c>
      <c r="J28" s="2">
        <f>Sites!J28*12</f>
        <v>0</v>
      </c>
      <c r="K28" s="2"/>
      <c r="L28" s="2">
        <v>240</v>
      </c>
      <c r="M28" s="2">
        <f>Sites!M28*12</f>
        <v>0</v>
      </c>
      <c r="N28" s="2">
        <f>Sites!N28*12</f>
        <v>0</v>
      </c>
      <c r="O28" s="2">
        <f>Sites!O28*12</f>
        <v>0</v>
      </c>
      <c r="P28" s="2">
        <f>Sites!P28*12</f>
        <v>1</v>
      </c>
      <c r="Q28" s="2">
        <f>Sites!Q28*12</f>
        <v>1</v>
      </c>
      <c r="R28" s="2">
        <f>Sites!R28*12</f>
        <v>0.5</v>
      </c>
      <c r="S28" s="2">
        <f>Sites!S28*12</f>
        <v>48</v>
      </c>
      <c r="T28" s="2">
        <f>Sites!T28*12</f>
        <v>0</v>
      </c>
      <c r="U28" s="2">
        <f>Sites!U28*12</f>
        <v>0</v>
      </c>
      <c r="V28" s="2">
        <f>Sites!V28*12</f>
        <v>0</v>
      </c>
      <c r="W28" s="2">
        <f>Sites!W28*12</f>
        <v>0</v>
      </c>
      <c r="X28" s="2">
        <f>Sites!X28*12</f>
        <v>0</v>
      </c>
      <c r="Y28" s="2">
        <f>Sites!Y28*12</f>
        <v>0</v>
      </c>
      <c r="Z28" s="2">
        <f>Sites!Z28*12</f>
        <v>3</v>
      </c>
      <c r="AA28" s="2">
        <f>Sites!AA28*12</f>
        <v>3</v>
      </c>
      <c r="AB28" s="2">
        <f>Sites!AB28*12</f>
        <v>3</v>
      </c>
      <c r="AC28" s="2">
        <f>Sites!AC28*12</f>
        <v>0</v>
      </c>
      <c r="AD28" s="2">
        <f>Sites!AD28*12</f>
        <v>0</v>
      </c>
      <c r="AE28" s="2">
        <f>Sites!AE28*12</f>
        <v>0</v>
      </c>
      <c r="AF28" s="2">
        <f>Sites!AF28*12</f>
        <v>0</v>
      </c>
      <c r="AG28" s="2">
        <f>Sites!AG28*12</f>
        <v>4</v>
      </c>
      <c r="AH28" s="2">
        <f>Sites!AH28*12</f>
        <v>0</v>
      </c>
      <c r="AI28" s="2">
        <f>Sites!AI28*12</f>
        <v>0</v>
      </c>
      <c r="AJ28" s="2">
        <f>Sites!AJ28*12</f>
        <v>1.5</v>
      </c>
      <c r="AK28" s="2">
        <f>Sites!AK28*12</f>
        <v>0</v>
      </c>
      <c r="AL28" s="2">
        <f>Sites!AL28*12</f>
        <v>1</v>
      </c>
      <c r="AM28" s="2">
        <f>Sites!AM28*12</f>
        <v>0</v>
      </c>
      <c r="AN28" s="2">
        <f>Sites!AN28*12</f>
        <v>0</v>
      </c>
      <c r="AO28" s="2">
        <f>Sites!AO28*12</f>
        <v>1</v>
      </c>
      <c r="AP28" s="2">
        <f>Sites!AP28*12</f>
        <v>1</v>
      </c>
      <c r="AQ28" s="2">
        <f>Sites!AQ28*12</f>
        <v>0</v>
      </c>
      <c r="AR28" s="2">
        <f>Sites!AR28*12</f>
        <v>24</v>
      </c>
      <c r="AS28" s="2">
        <f>Sites!AS28*12</f>
        <v>0</v>
      </c>
      <c r="AT28" s="2">
        <f>Sites!AT28*12</f>
        <v>0</v>
      </c>
      <c r="AU28" s="2">
        <f>Sites!AU28*12</f>
        <v>0</v>
      </c>
      <c r="AV28" s="2">
        <f>Sites!AV28*12</f>
        <v>0</v>
      </c>
    </row>
    <row r="29" spans="1:48" x14ac:dyDescent="0.35">
      <c r="A29" s="2" t="str">
        <f>Sites!A29</f>
        <v>GAU</v>
      </c>
      <c r="B29" s="2" t="str">
        <f>Sites!B29</f>
        <v>Albany Pretoria - Tiger Brands</v>
      </c>
      <c r="C29" s="2">
        <f>Sites!C29</f>
        <v>2</v>
      </c>
      <c r="D29" s="2">
        <f>Sites!D29*12</f>
        <v>96</v>
      </c>
      <c r="E29" s="2">
        <f>Sites!E29*12</f>
        <v>0</v>
      </c>
      <c r="F29" s="2">
        <f>Sites!F29*12</f>
        <v>0</v>
      </c>
      <c r="G29" s="2">
        <f>Sites!G29*12</f>
        <v>0</v>
      </c>
      <c r="H29" s="2">
        <f>Sites!H29*12</f>
        <v>0</v>
      </c>
      <c r="I29" s="2">
        <f>Sites!I29*12</f>
        <v>0</v>
      </c>
      <c r="J29" s="2">
        <f>Sites!J29*12</f>
        <v>0</v>
      </c>
      <c r="K29" s="2"/>
      <c r="L29" s="2">
        <v>96</v>
      </c>
      <c r="M29" s="2">
        <f>Sites!M29*12</f>
        <v>0</v>
      </c>
      <c r="N29" s="2">
        <f>Sites!N29*12</f>
        <v>0</v>
      </c>
      <c r="O29" s="2">
        <f>Sites!O29*12</f>
        <v>0</v>
      </c>
      <c r="P29" s="2">
        <f>Sites!P29*12</f>
        <v>2</v>
      </c>
      <c r="Q29" s="2">
        <f>Sites!Q29*12</f>
        <v>2</v>
      </c>
      <c r="R29" s="2">
        <f>Sites!R29*12</f>
        <v>1</v>
      </c>
      <c r="S29" s="2">
        <f>Sites!S29*12</f>
        <v>0</v>
      </c>
      <c r="T29" s="2">
        <f>Sites!T29*12</f>
        <v>0</v>
      </c>
      <c r="U29" s="2">
        <f>Sites!U29*12</f>
        <v>0</v>
      </c>
      <c r="V29" s="2">
        <f>Sites!V29*12</f>
        <v>0</v>
      </c>
      <c r="W29" s="2">
        <f>Sites!W29*12</f>
        <v>0</v>
      </c>
      <c r="X29" s="2">
        <f>Sites!X29*12</f>
        <v>0</v>
      </c>
      <c r="Y29" s="2">
        <f>Sites!Y29*12</f>
        <v>0</v>
      </c>
      <c r="Z29" s="2">
        <f>Sites!Z29*12</f>
        <v>6</v>
      </c>
      <c r="AA29" s="2">
        <f>Sites!AA29*12</f>
        <v>6</v>
      </c>
      <c r="AB29" s="2">
        <f>Sites!AB29*12</f>
        <v>6</v>
      </c>
      <c r="AC29" s="2">
        <f>Sites!AC29*12</f>
        <v>0</v>
      </c>
      <c r="AD29" s="2">
        <f>Sites!AD29*12</f>
        <v>0</v>
      </c>
      <c r="AE29" s="2">
        <f>Sites!AE29*12</f>
        <v>0</v>
      </c>
      <c r="AF29" s="2">
        <f>Sites!AF29*12</f>
        <v>0</v>
      </c>
      <c r="AG29" s="2">
        <f>Sites!AG29*12</f>
        <v>8</v>
      </c>
      <c r="AH29" s="2">
        <f>Sites!AH29*12</f>
        <v>0</v>
      </c>
      <c r="AI29" s="2">
        <f>Sites!AI29*12</f>
        <v>0</v>
      </c>
      <c r="AJ29" s="2">
        <f>Sites!AJ29*12</f>
        <v>3</v>
      </c>
      <c r="AK29" s="2">
        <f>Sites!AK29*12</f>
        <v>0</v>
      </c>
      <c r="AL29" s="2">
        <f>Sites!AL29*12</f>
        <v>2</v>
      </c>
      <c r="AM29" s="2">
        <f>Sites!AM29*12</f>
        <v>0</v>
      </c>
      <c r="AN29" s="2">
        <f>Sites!AN29*12</f>
        <v>0</v>
      </c>
      <c r="AO29" s="2">
        <f>Sites!AO29*12</f>
        <v>0</v>
      </c>
      <c r="AP29" s="2">
        <f>Sites!AP29*12</f>
        <v>2</v>
      </c>
      <c r="AQ29" s="2">
        <f>Sites!AQ29*12</f>
        <v>0</v>
      </c>
      <c r="AR29" s="2">
        <f>Sites!AR29*12</f>
        <v>0</v>
      </c>
      <c r="AS29" s="2">
        <f>Sites!AS29*12</f>
        <v>0</v>
      </c>
      <c r="AT29" s="2">
        <f>Sites!AT29*12</f>
        <v>0</v>
      </c>
      <c r="AU29" s="2">
        <f>Sites!AU29*12</f>
        <v>0</v>
      </c>
      <c r="AV29" s="2">
        <f>Sites!AV29*12</f>
        <v>0</v>
      </c>
    </row>
    <row r="30" spans="1:48" x14ac:dyDescent="0.35">
      <c r="A30" s="2" t="str">
        <f>Sites!A30</f>
        <v>GAU</v>
      </c>
      <c r="B30" s="2" t="str">
        <f>Sites!B30</f>
        <v>Automould</v>
      </c>
      <c r="C30" s="2">
        <f>Sites!C30</f>
        <v>2</v>
      </c>
      <c r="D30" s="2">
        <f>Sites!D30*12</f>
        <v>144</v>
      </c>
      <c r="E30" s="2">
        <f>Sites!E30*12</f>
        <v>0</v>
      </c>
      <c r="F30" s="2">
        <f>Sites!F30*12</f>
        <v>0</v>
      </c>
      <c r="G30" s="2">
        <f>Sites!G30*12</f>
        <v>0</v>
      </c>
      <c r="H30" s="2">
        <f>Sites!H30*12</f>
        <v>0</v>
      </c>
      <c r="I30" s="2">
        <f>Sites!I30*12</f>
        <v>0</v>
      </c>
      <c r="J30" s="2">
        <f>Sites!J30*12</f>
        <v>0</v>
      </c>
      <c r="K30" s="2"/>
      <c r="L30" s="2">
        <v>120</v>
      </c>
      <c r="M30" s="2">
        <f>Sites!M30*12</f>
        <v>0</v>
      </c>
      <c r="N30" s="2">
        <f>Sites!N30*12</f>
        <v>0</v>
      </c>
      <c r="O30" s="2">
        <f>Sites!O30*12</f>
        <v>0</v>
      </c>
      <c r="P30" s="2">
        <f>Sites!P30*12</f>
        <v>2</v>
      </c>
      <c r="Q30" s="2">
        <f>Sites!Q30*12</f>
        <v>2</v>
      </c>
      <c r="R30" s="2">
        <f>Sites!R30*12</f>
        <v>1</v>
      </c>
      <c r="S30" s="2">
        <f>Sites!S30*12</f>
        <v>0</v>
      </c>
      <c r="T30" s="2">
        <f>Sites!T30*12</f>
        <v>0</v>
      </c>
      <c r="U30" s="2">
        <f>Sites!U30*12</f>
        <v>0</v>
      </c>
      <c r="V30" s="2">
        <f>Sites!V30*12</f>
        <v>0</v>
      </c>
      <c r="W30" s="2">
        <f>Sites!W30*12</f>
        <v>0</v>
      </c>
      <c r="X30" s="2">
        <f>Sites!X30*12</f>
        <v>0</v>
      </c>
      <c r="Y30" s="2">
        <f>Sites!Y30*12</f>
        <v>0</v>
      </c>
      <c r="Z30" s="2">
        <f>Sites!Z30*12</f>
        <v>6</v>
      </c>
      <c r="AA30" s="2">
        <f>Sites!AA30*12</f>
        <v>6</v>
      </c>
      <c r="AB30" s="2">
        <f>Sites!AB30*12</f>
        <v>6</v>
      </c>
      <c r="AC30" s="2">
        <f>Sites!AC30*12</f>
        <v>0</v>
      </c>
      <c r="AD30" s="2">
        <f>Sites!AD30*12</f>
        <v>0</v>
      </c>
      <c r="AE30" s="2">
        <f>Sites!AE30*12</f>
        <v>0</v>
      </c>
      <c r="AF30" s="2">
        <f>Sites!AF30*12</f>
        <v>0</v>
      </c>
      <c r="AG30" s="2">
        <f>Sites!AG30*12</f>
        <v>8</v>
      </c>
      <c r="AH30" s="2">
        <f>Sites!AH30*12</f>
        <v>0</v>
      </c>
      <c r="AI30" s="2">
        <f>Sites!AI30*12</f>
        <v>0</v>
      </c>
      <c r="AJ30" s="2">
        <f>Sites!AJ30*12</f>
        <v>3</v>
      </c>
      <c r="AK30" s="2">
        <f>Sites!AK30*12</f>
        <v>0</v>
      </c>
      <c r="AL30" s="2">
        <f>Sites!AL30*12</f>
        <v>2</v>
      </c>
      <c r="AM30" s="2">
        <f>Sites!AM30*12</f>
        <v>0</v>
      </c>
      <c r="AN30" s="2">
        <f>Sites!AN30*12</f>
        <v>0</v>
      </c>
      <c r="AO30" s="2">
        <f>Sites!AO30*12</f>
        <v>0</v>
      </c>
      <c r="AP30" s="2">
        <f>Sites!AP30*12</f>
        <v>2</v>
      </c>
      <c r="AQ30" s="2">
        <f>Sites!AQ30*12</f>
        <v>0</v>
      </c>
      <c r="AR30" s="2">
        <f>Sites!AR30*12</f>
        <v>0</v>
      </c>
      <c r="AS30" s="2">
        <f>Sites!AS30*12</f>
        <v>0</v>
      </c>
      <c r="AT30" s="2">
        <f>Sites!AT30*12</f>
        <v>0</v>
      </c>
      <c r="AU30" s="2">
        <f>Sites!AU30*12</f>
        <v>0</v>
      </c>
      <c r="AV30" s="2">
        <f>Sites!AV30*12</f>
        <v>0</v>
      </c>
    </row>
    <row r="31" spans="1:48" x14ac:dyDescent="0.35">
      <c r="A31" s="2" t="str">
        <f>Sites!A31</f>
        <v>GAU</v>
      </c>
      <c r="B31" s="2" t="str">
        <f>Sites!B31</f>
        <v xml:space="preserve">AVI Willards </v>
      </c>
      <c r="C31" s="2">
        <f>Sites!C31</f>
        <v>12</v>
      </c>
      <c r="D31" s="2">
        <f>Sites!D31*12</f>
        <v>864</v>
      </c>
      <c r="E31" s="2">
        <f>Sites!E31*12</f>
        <v>0</v>
      </c>
      <c r="F31" s="2">
        <f>Sites!F31*12</f>
        <v>0</v>
      </c>
      <c r="G31" s="2">
        <f>Sites!G31*12</f>
        <v>0</v>
      </c>
      <c r="H31" s="2">
        <f>Sites!H31*12</f>
        <v>0</v>
      </c>
      <c r="I31" s="2">
        <f>Sites!I31*12</f>
        <v>0</v>
      </c>
      <c r="J31" s="2">
        <f>Sites!J31*12</f>
        <v>0</v>
      </c>
      <c r="K31" s="2"/>
      <c r="L31" s="2">
        <v>1440</v>
      </c>
      <c r="M31" s="2">
        <f>Sites!M31*12</f>
        <v>0</v>
      </c>
      <c r="N31" s="2">
        <f>Sites!N31*12</f>
        <v>0</v>
      </c>
      <c r="O31" s="2">
        <f>Sites!O31*12</f>
        <v>0</v>
      </c>
      <c r="P31" s="2">
        <f>Sites!P31*12</f>
        <v>12</v>
      </c>
      <c r="Q31" s="2">
        <f>Sites!Q31*12</f>
        <v>12</v>
      </c>
      <c r="R31" s="2">
        <f>Sites!R31*12</f>
        <v>6</v>
      </c>
      <c r="S31" s="2">
        <f>Sites!S31*12</f>
        <v>0</v>
      </c>
      <c r="T31" s="2">
        <f>Sites!T31*12</f>
        <v>0</v>
      </c>
      <c r="U31" s="2">
        <f>Sites!U31*12</f>
        <v>0</v>
      </c>
      <c r="V31" s="2">
        <f>Sites!V31*12</f>
        <v>0</v>
      </c>
      <c r="W31" s="2">
        <f>Sites!W31*12</f>
        <v>0</v>
      </c>
      <c r="X31" s="2">
        <f>Sites!X31*12</f>
        <v>0</v>
      </c>
      <c r="Y31" s="2">
        <f>Sites!Y31*12</f>
        <v>0</v>
      </c>
      <c r="Z31" s="2">
        <f>Sites!Z31*12</f>
        <v>36</v>
      </c>
      <c r="AA31" s="2">
        <f>Sites!AA31*12</f>
        <v>36</v>
      </c>
      <c r="AB31" s="2">
        <f>Sites!AB31*12</f>
        <v>36</v>
      </c>
      <c r="AC31" s="2">
        <f>Sites!AC31*12</f>
        <v>0</v>
      </c>
      <c r="AD31" s="2">
        <f>Sites!AD31*12</f>
        <v>0</v>
      </c>
      <c r="AE31" s="2">
        <f>Sites!AE31*12</f>
        <v>0</v>
      </c>
      <c r="AF31" s="2">
        <f>Sites!AF31*12</f>
        <v>0</v>
      </c>
      <c r="AG31" s="2">
        <f>Sites!AG31*12</f>
        <v>48</v>
      </c>
      <c r="AH31" s="2">
        <f>Sites!AH31*12</f>
        <v>0</v>
      </c>
      <c r="AI31" s="2">
        <f>Sites!AI31*12</f>
        <v>0</v>
      </c>
      <c r="AJ31" s="2">
        <f>Sites!AJ31*12</f>
        <v>18</v>
      </c>
      <c r="AK31" s="2">
        <f>Sites!AK31*12</f>
        <v>0</v>
      </c>
      <c r="AL31" s="2">
        <f>Sites!AL31*12</f>
        <v>12</v>
      </c>
      <c r="AM31" s="2">
        <f>Sites!AM31*12</f>
        <v>0</v>
      </c>
      <c r="AN31" s="2">
        <f>Sites!AN31*12</f>
        <v>12</v>
      </c>
      <c r="AO31" s="2">
        <f>Sites!AO31*12</f>
        <v>0</v>
      </c>
      <c r="AP31" s="2">
        <f>Sites!AP31*12</f>
        <v>12</v>
      </c>
      <c r="AQ31" s="2">
        <f>Sites!AQ31*12</f>
        <v>0</v>
      </c>
      <c r="AR31" s="2">
        <f>Sites!AR31*12</f>
        <v>3456</v>
      </c>
      <c r="AS31" s="2">
        <f>Sites!AS31*12</f>
        <v>0</v>
      </c>
      <c r="AT31" s="2">
        <f>Sites!AT31*12</f>
        <v>0</v>
      </c>
      <c r="AU31" s="2">
        <f>Sites!AU31*12</f>
        <v>0</v>
      </c>
      <c r="AV31" s="2">
        <f>Sites!AV31*12</f>
        <v>0</v>
      </c>
    </row>
    <row r="32" spans="1:48" x14ac:dyDescent="0.35">
      <c r="A32" s="2" t="str">
        <f>Sites!A32</f>
        <v>GAU</v>
      </c>
      <c r="B32" s="2" t="str">
        <f>Sites!B32</f>
        <v>Bimbo</v>
      </c>
      <c r="C32" s="2">
        <f>Sites!C32</f>
        <v>1</v>
      </c>
      <c r="D32" s="2">
        <f>Sites!D32*12</f>
        <v>96</v>
      </c>
      <c r="E32" s="2">
        <f>Sites!E32*12</f>
        <v>0</v>
      </c>
      <c r="F32" s="2">
        <f>Sites!F32*12</f>
        <v>0</v>
      </c>
      <c r="G32" s="2">
        <f>Sites!G32*12</f>
        <v>0</v>
      </c>
      <c r="H32" s="2">
        <f>Sites!H32*12</f>
        <v>0</v>
      </c>
      <c r="I32" s="2">
        <f>Sites!I32*12</f>
        <v>0</v>
      </c>
      <c r="J32" s="2">
        <f>Sites!J32*12</f>
        <v>0</v>
      </c>
      <c r="K32" s="2"/>
      <c r="L32" s="2">
        <v>120</v>
      </c>
      <c r="M32" s="2">
        <f>Sites!M32*12</f>
        <v>0</v>
      </c>
      <c r="N32" s="2">
        <f>Sites!N32*12</f>
        <v>0</v>
      </c>
      <c r="O32" s="2">
        <f>Sites!O32*12</f>
        <v>0</v>
      </c>
      <c r="P32" s="2">
        <f>Sites!P32*12</f>
        <v>1</v>
      </c>
      <c r="Q32" s="2">
        <f>Sites!Q32*12</f>
        <v>0</v>
      </c>
      <c r="R32" s="2">
        <f>Sites!R32*12</f>
        <v>0.5</v>
      </c>
      <c r="S32" s="2">
        <f>Sites!S32*12</f>
        <v>0</v>
      </c>
      <c r="T32" s="2">
        <f>Sites!T32*12</f>
        <v>0</v>
      </c>
      <c r="U32" s="2">
        <f>Sites!U32*12</f>
        <v>0</v>
      </c>
      <c r="V32" s="2">
        <f>Sites!V32*12</f>
        <v>0</v>
      </c>
      <c r="W32" s="2">
        <f>Sites!W32*12</f>
        <v>0</v>
      </c>
      <c r="X32" s="2">
        <f>Sites!X32*12</f>
        <v>0</v>
      </c>
      <c r="Y32" s="2">
        <f>Sites!Y32*12</f>
        <v>0</v>
      </c>
      <c r="Z32" s="2">
        <f>Sites!Z32*12</f>
        <v>3</v>
      </c>
      <c r="AA32" s="2">
        <f>Sites!AA32*12</f>
        <v>3</v>
      </c>
      <c r="AB32" s="2">
        <f>Sites!AB32*12</f>
        <v>3</v>
      </c>
      <c r="AC32" s="2">
        <f>Sites!AC32*12</f>
        <v>0</v>
      </c>
      <c r="AD32" s="2">
        <f>Sites!AD32*12</f>
        <v>0</v>
      </c>
      <c r="AE32" s="2">
        <f>Sites!AE32*12</f>
        <v>0</v>
      </c>
      <c r="AF32" s="2">
        <f>Sites!AF32*12</f>
        <v>0</v>
      </c>
      <c r="AG32" s="2">
        <f>Sites!AG32*12</f>
        <v>4</v>
      </c>
      <c r="AH32" s="2">
        <f>Sites!AH32*12</f>
        <v>0</v>
      </c>
      <c r="AI32" s="2">
        <f>Sites!AI32*12</f>
        <v>0</v>
      </c>
      <c r="AJ32" s="2">
        <f>Sites!AJ32*12</f>
        <v>1.5</v>
      </c>
      <c r="AK32" s="2">
        <f>Sites!AK32*12</f>
        <v>0</v>
      </c>
      <c r="AL32" s="2">
        <f>Sites!AL32*12</f>
        <v>1</v>
      </c>
      <c r="AM32" s="2">
        <f>Sites!AM32*12</f>
        <v>0</v>
      </c>
      <c r="AN32" s="2">
        <f>Sites!AN32*12</f>
        <v>0</v>
      </c>
      <c r="AO32" s="2">
        <f>Sites!AO32*12</f>
        <v>0</v>
      </c>
      <c r="AP32" s="2">
        <f>Sites!AP32*12</f>
        <v>1</v>
      </c>
      <c r="AQ32" s="2">
        <f>Sites!AQ32*12</f>
        <v>0</v>
      </c>
      <c r="AR32" s="2">
        <f>Sites!AR32*12</f>
        <v>0</v>
      </c>
      <c r="AS32" s="2">
        <f>Sites!AS32*12</f>
        <v>0</v>
      </c>
      <c r="AT32" s="2">
        <f>Sites!AT32*12</f>
        <v>0</v>
      </c>
      <c r="AU32" s="2">
        <f>Sites!AU32*12</f>
        <v>0</v>
      </c>
      <c r="AV32" s="2">
        <f>Sites!AV32*12</f>
        <v>0</v>
      </c>
    </row>
    <row r="33" spans="1:48" x14ac:dyDescent="0.35">
      <c r="A33" s="2" t="str">
        <f>Sites!A33</f>
        <v>GAU</v>
      </c>
      <c r="B33" s="2" t="str">
        <f>Sites!B33</f>
        <v>Premier Foods Watloo</v>
      </c>
      <c r="C33" s="2">
        <f>Sites!C33</f>
        <v>2</v>
      </c>
      <c r="D33" s="2">
        <f>Sites!D33*12</f>
        <v>144</v>
      </c>
      <c r="E33" s="2">
        <f>Sites!E33*12</f>
        <v>0</v>
      </c>
      <c r="F33" s="2">
        <f>Sites!F33*12</f>
        <v>0</v>
      </c>
      <c r="G33" s="2">
        <f>Sites!G33*12</f>
        <v>0</v>
      </c>
      <c r="H33" s="2">
        <f>Sites!H33*12</f>
        <v>0</v>
      </c>
      <c r="I33" s="2">
        <f>Sites!I33*12</f>
        <v>0</v>
      </c>
      <c r="J33" s="2">
        <f>Sites!J33*12</f>
        <v>0</v>
      </c>
      <c r="K33" s="2"/>
      <c r="L33" s="2">
        <v>120</v>
      </c>
      <c r="M33" s="2">
        <f>Sites!M33*12</f>
        <v>0</v>
      </c>
      <c r="N33" s="2">
        <f>Sites!N33*12</f>
        <v>0</v>
      </c>
      <c r="O33" s="2">
        <f>Sites!O33*12</f>
        <v>0</v>
      </c>
      <c r="P33" s="2">
        <f>Sites!P33*12</f>
        <v>2</v>
      </c>
      <c r="Q33" s="2">
        <f>Sites!Q33*12</f>
        <v>2</v>
      </c>
      <c r="R33" s="2">
        <f>Sites!R33*12</f>
        <v>1</v>
      </c>
      <c r="S33" s="2">
        <f>Sites!S33*12</f>
        <v>0</v>
      </c>
      <c r="T33" s="2">
        <f>Sites!T33*12</f>
        <v>0</v>
      </c>
      <c r="U33" s="2">
        <f>Sites!U33*12</f>
        <v>0</v>
      </c>
      <c r="V33" s="2">
        <f>Sites!V33*12</f>
        <v>0</v>
      </c>
      <c r="W33" s="2">
        <f>Sites!W33*12</f>
        <v>0</v>
      </c>
      <c r="X33" s="2">
        <f>Sites!X33*12</f>
        <v>0</v>
      </c>
      <c r="Y33" s="2">
        <f>Sites!Y33*12</f>
        <v>0</v>
      </c>
      <c r="Z33" s="2">
        <f>Sites!Z33*12</f>
        <v>6</v>
      </c>
      <c r="AA33" s="2">
        <f>Sites!AA33*12</f>
        <v>6</v>
      </c>
      <c r="AB33" s="2">
        <f>Sites!AB33*12</f>
        <v>6</v>
      </c>
      <c r="AC33" s="2">
        <f>Sites!AC33*12</f>
        <v>0</v>
      </c>
      <c r="AD33" s="2">
        <f>Sites!AD33*12</f>
        <v>0</v>
      </c>
      <c r="AE33" s="2">
        <f>Sites!AE33*12</f>
        <v>0</v>
      </c>
      <c r="AF33" s="2">
        <f>Sites!AF33*12</f>
        <v>0</v>
      </c>
      <c r="AG33" s="2">
        <f>Sites!AG33*12</f>
        <v>8</v>
      </c>
      <c r="AH33" s="2">
        <f>Sites!AH33*12</f>
        <v>0</v>
      </c>
      <c r="AI33" s="2">
        <f>Sites!AI33*12</f>
        <v>0</v>
      </c>
      <c r="AJ33" s="2">
        <f>Sites!AJ33*12</f>
        <v>3</v>
      </c>
      <c r="AK33" s="2">
        <f>Sites!AK33*12</f>
        <v>0</v>
      </c>
      <c r="AL33" s="2">
        <f>Sites!AL33*12</f>
        <v>2</v>
      </c>
      <c r="AM33" s="2">
        <f>Sites!AM33*12</f>
        <v>0</v>
      </c>
      <c r="AN33" s="2">
        <f>Sites!AN33*12</f>
        <v>0</v>
      </c>
      <c r="AO33" s="2">
        <f>Sites!AO33*12</f>
        <v>0</v>
      </c>
      <c r="AP33" s="2">
        <f>Sites!AP33*12</f>
        <v>2</v>
      </c>
      <c r="AQ33" s="2">
        <f>Sites!AQ33*12</f>
        <v>0</v>
      </c>
      <c r="AR33" s="2">
        <f>Sites!AR33*12</f>
        <v>0</v>
      </c>
      <c r="AS33" s="2">
        <f>Sites!AS33*12</f>
        <v>0</v>
      </c>
      <c r="AT33" s="2">
        <f>Sites!AT33*12</f>
        <v>0</v>
      </c>
      <c r="AU33" s="2">
        <f>Sites!AU33*12</f>
        <v>0</v>
      </c>
      <c r="AV33" s="2">
        <f>Sites!AV33*12</f>
        <v>0</v>
      </c>
    </row>
    <row r="34" spans="1:48" x14ac:dyDescent="0.35">
      <c r="A34" s="2" t="str">
        <f>Sites!A34</f>
        <v>GAU</v>
      </c>
      <c r="B34" s="2" t="str">
        <f>Sites!B34</f>
        <v xml:space="preserve">Sephako Lichtenburg </v>
      </c>
      <c r="C34" s="2">
        <f>Sites!C34</f>
        <v>4</v>
      </c>
      <c r="D34" s="2">
        <f>Sites!D34*12</f>
        <v>576</v>
      </c>
      <c r="E34" s="2">
        <f>Sites!E34*12</f>
        <v>0</v>
      </c>
      <c r="F34" s="2">
        <f>Sites!F34*12</f>
        <v>0</v>
      </c>
      <c r="G34" s="2">
        <f>Sites!G34*12</f>
        <v>48</v>
      </c>
      <c r="H34" s="2">
        <f>Sites!H34*12</f>
        <v>0</v>
      </c>
      <c r="I34" s="2">
        <f>Sites!I34*12</f>
        <v>0</v>
      </c>
      <c r="J34" s="2">
        <f>Sites!J34*12</f>
        <v>0</v>
      </c>
      <c r="K34" s="2"/>
      <c r="L34" s="2">
        <v>960</v>
      </c>
      <c r="M34" s="2">
        <f>Sites!M34*12</f>
        <v>0</v>
      </c>
      <c r="N34" s="2">
        <f>Sites!N34*12</f>
        <v>0</v>
      </c>
      <c r="O34" s="2">
        <f>Sites!O34*12</f>
        <v>0</v>
      </c>
      <c r="P34" s="2">
        <f>Sites!P34*12</f>
        <v>4</v>
      </c>
      <c r="Q34" s="2">
        <f>Sites!Q34*12</f>
        <v>4</v>
      </c>
      <c r="R34" s="2">
        <f>Sites!R34*12</f>
        <v>2</v>
      </c>
      <c r="S34" s="2">
        <f>Sites!S34*12</f>
        <v>1200</v>
      </c>
      <c r="T34" s="2">
        <f>Sites!T34*12</f>
        <v>0</v>
      </c>
      <c r="U34" s="2">
        <f>Sites!U34*12</f>
        <v>0</v>
      </c>
      <c r="V34" s="2">
        <f>Sites!V34*12</f>
        <v>0</v>
      </c>
      <c r="W34" s="2">
        <f>Sites!W34*12</f>
        <v>0</v>
      </c>
      <c r="X34" s="2">
        <f>Sites!X34*12</f>
        <v>0</v>
      </c>
      <c r="Y34" s="2">
        <f>Sites!Y34*12</f>
        <v>0</v>
      </c>
      <c r="Z34" s="2">
        <f>Sites!Z34*12</f>
        <v>12</v>
      </c>
      <c r="AA34" s="2">
        <f>Sites!AA34*12</f>
        <v>12</v>
      </c>
      <c r="AB34" s="2">
        <f>Sites!AB34*12</f>
        <v>12</v>
      </c>
      <c r="AC34" s="2">
        <f>Sites!AC34*12</f>
        <v>0</v>
      </c>
      <c r="AD34" s="2">
        <f>Sites!AD34*12</f>
        <v>0</v>
      </c>
      <c r="AE34" s="2">
        <f>Sites!AE34*12</f>
        <v>0</v>
      </c>
      <c r="AF34" s="2">
        <f>Sites!AF34*12</f>
        <v>16</v>
      </c>
      <c r="AG34" s="2">
        <f>Sites!AG34*12</f>
        <v>0</v>
      </c>
      <c r="AH34" s="2">
        <f>Sites!AH34*12</f>
        <v>0</v>
      </c>
      <c r="AI34" s="2">
        <f>Sites!AI34*12</f>
        <v>0</v>
      </c>
      <c r="AJ34" s="2">
        <f>Sites!AJ34*12</f>
        <v>6</v>
      </c>
      <c r="AK34" s="2">
        <f>Sites!AK34*12</f>
        <v>0</v>
      </c>
      <c r="AL34" s="2">
        <f>Sites!AL34*12</f>
        <v>4</v>
      </c>
      <c r="AM34" s="2">
        <f>Sites!AM34*12</f>
        <v>0</v>
      </c>
      <c r="AN34" s="2">
        <f>Sites!AN34*12</f>
        <v>0</v>
      </c>
      <c r="AO34" s="2">
        <f>Sites!AO34*12</f>
        <v>0</v>
      </c>
      <c r="AP34" s="2">
        <f>Sites!AP34*12</f>
        <v>4</v>
      </c>
      <c r="AQ34" s="2">
        <f>Sites!AQ34*12</f>
        <v>0</v>
      </c>
      <c r="AR34" s="2">
        <f>Sites!AR34*12</f>
        <v>288</v>
      </c>
      <c r="AS34" s="2">
        <f>Sites!AS34*12</f>
        <v>0</v>
      </c>
      <c r="AT34" s="2">
        <f>Sites!AT34*12</f>
        <v>0</v>
      </c>
      <c r="AU34" s="2">
        <f>Sites!AU34*12</f>
        <v>0</v>
      </c>
      <c r="AV34" s="2">
        <f>Sites!AV34*12</f>
        <v>0</v>
      </c>
    </row>
    <row r="35" spans="1:48" x14ac:dyDescent="0.35">
      <c r="A35" s="2" t="str">
        <f>Sites!A35</f>
        <v>GAU</v>
      </c>
      <c r="B35" s="2" t="str">
        <f>Sites!B35</f>
        <v>Adient Foam Plant</v>
      </c>
      <c r="C35" s="2">
        <f>Sites!C35</f>
        <v>5</v>
      </c>
      <c r="D35" s="2">
        <f>Sites!D35*12</f>
        <v>288</v>
      </c>
      <c r="E35" s="2">
        <f>Sites!E35*12</f>
        <v>0</v>
      </c>
      <c r="F35" s="2">
        <f>Sites!F35*12</f>
        <v>0</v>
      </c>
      <c r="G35" s="2">
        <f>Sites!G35*12</f>
        <v>0</v>
      </c>
      <c r="H35" s="2">
        <f>Sites!H35*12</f>
        <v>0</v>
      </c>
      <c r="I35" s="2">
        <f>Sites!I35*12</f>
        <v>0</v>
      </c>
      <c r="J35" s="2">
        <f>Sites!J35*12</f>
        <v>0</v>
      </c>
      <c r="K35" s="2"/>
      <c r="L35" s="2">
        <v>480</v>
      </c>
      <c r="M35" s="2">
        <f>Sites!M35*12</f>
        <v>0</v>
      </c>
      <c r="N35" s="2">
        <f>Sites!N35*12</f>
        <v>0</v>
      </c>
      <c r="O35" s="2">
        <f>Sites!O35*12</f>
        <v>0</v>
      </c>
      <c r="P35" s="2">
        <f>Sites!P35*12</f>
        <v>5</v>
      </c>
      <c r="Q35" s="2">
        <f>Sites!Q35*12</f>
        <v>5</v>
      </c>
      <c r="R35" s="2">
        <f>Sites!R35*12</f>
        <v>2.5</v>
      </c>
      <c r="S35" s="2">
        <f>Sites!S35*12</f>
        <v>0</v>
      </c>
      <c r="T35" s="2">
        <f>Sites!T35*12</f>
        <v>0</v>
      </c>
      <c r="U35" s="2">
        <f>Sites!U35*12</f>
        <v>0</v>
      </c>
      <c r="V35" s="2">
        <f>Sites!V35*12</f>
        <v>0</v>
      </c>
      <c r="W35" s="2">
        <f>Sites!W35*12</f>
        <v>0</v>
      </c>
      <c r="X35" s="2">
        <f>Sites!X35*12</f>
        <v>0</v>
      </c>
      <c r="Y35" s="2">
        <f>Sites!Y35*12</f>
        <v>0</v>
      </c>
      <c r="Z35" s="2">
        <f>Sites!Z35*12</f>
        <v>15</v>
      </c>
      <c r="AA35" s="2">
        <f>Sites!AA35*12</f>
        <v>15</v>
      </c>
      <c r="AB35" s="2">
        <f>Sites!AB35*12</f>
        <v>15</v>
      </c>
      <c r="AC35" s="2">
        <f>Sites!AC35*12</f>
        <v>0</v>
      </c>
      <c r="AD35" s="2">
        <f>Sites!AD35*12</f>
        <v>0</v>
      </c>
      <c r="AE35" s="2">
        <f>Sites!AE35*12</f>
        <v>0</v>
      </c>
      <c r="AF35" s="2">
        <f>Sites!AF35*12</f>
        <v>0</v>
      </c>
      <c r="AG35" s="2">
        <f>Sites!AG35*12</f>
        <v>20</v>
      </c>
      <c r="AH35" s="2">
        <f>Sites!AH35*12</f>
        <v>0</v>
      </c>
      <c r="AI35" s="2">
        <f>Sites!AI35*12</f>
        <v>0</v>
      </c>
      <c r="AJ35" s="2">
        <f>Sites!AJ35*12</f>
        <v>7.5</v>
      </c>
      <c r="AK35" s="2">
        <f>Sites!AK35*12</f>
        <v>0</v>
      </c>
      <c r="AL35" s="2">
        <f>Sites!AL35*12</f>
        <v>5</v>
      </c>
      <c r="AM35" s="2">
        <f>Sites!AM35*12</f>
        <v>0</v>
      </c>
      <c r="AN35" s="2">
        <f>Sites!AN35*12</f>
        <v>0</v>
      </c>
      <c r="AO35" s="2">
        <f>Sites!AO35*12</f>
        <v>0</v>
      </c>
      <c r="AP35" s="2">
        <f>Sites!AP35*12</f>
        <v>5</v>
      </c>
      <c r="AQ35" s="2">
        <f>Sites!AQ35*12</f>
        <v>0</v>
      </c>
      <c r="AR35" s="2">
        <f>Sites!AR35*12</f>
        <v>0</v>
      </c>
      <c r="AS35" s="2">
        <f>Sites!AS35*12</f>
        <v>0</v>
      </c>
      <c r="AT35" s="2">
        <f>Sites!AT35*12</f>
        <v>0</v>
      </c>
      <c r="AU35" s="2">
        <f>Sites!AU35*12</f>
        <v>0</v>
      </c>
      <c r="AV35" s="2">
        <f>Sites!AV35*12</f>
        <v>0</v>
      </c>
    </row>
    <row r="36" spans="1:48" x14ac:dyDescent="0.35">
      <c r="A36" s="2" t="str">
        <f>Sites!A36</f>
        <v>GAU</v>
      </c>
      <c r="B36" s="2" t="str">
        <f>Sites!B36</f>
        <v>Praga</v>
      </c>
      <c r="C36" s="2">
        <f>Sites!C36</f>
        <v>2</v>
      </c>
      <c r="D36" s="2">
        <f>Sites!D36*12</f>
        <v>144</v>
      </c>
      <c r="E36" s="2">
        <f>Sites!E36*12</f>
        <v>0</v>
      </c>
      <c r="F36" s="2">
        <f>Sites!F36*12</f>
        <v>0</v>
      </c>
      <c r="G36" s="2">
        <f>Sites!G36*12</f>
        <v>0</v>
      </c>
      <c r="H36" s="2">
        <f>Sites!H36*12</f>
        <v>0</v>
      </c>
      <c r="I36" s="2">
        <f>Sites!I36*12</f>
        <v>0</v>
      </c>
      <c r="J36" s="2">
        <f>Sites!J36*12</f>
        <v>0</v>
      </c>
      <c r="K36" s="2"/>
      <c r="L36" s="2">
        <v>120</v>
      </c>
      <c r="M36" s="2">
        <f>Sites!M36*12</f>
        <v>0</v>
      </c>
      <c r="N36" s="2">
        <f>Sites!N36*12</f>
        <v>0</v>
      </c>
      <c r="O36" s="2">
        <f>Sites!O36*12</f>
        <v>0</v>
      </c>
      <c r="P36" s="2">
        <f>Sites!P36*12</f>
        <v>2</v>
      </c>
      <c r="Q36" s="2">
        <f>Sites!Q36*12</f>
        <v>2</v>
      </c>
      <c r="R36" s="2">
        <f>Sites!R36*12</f>
        <v>1</v>
      </c>
      <c r="S36" s="2">
        <f>Sites!S36*12</f>
        <v>0</v>
      </c>
      <c r="T36" s="2">
        <f>Sites!T36*12</f>
        <v>0</v>
      </c>
      <c r="U36" s="2">
        <f>Sites!U36*12</f>
        <v>0</v>
      </c>
      <c r="V36" s="2">
        <f>Sites!V36*12</f>
        <v>0</v>
      </c>
      <c r="W36" s="2">
        <f>Sites!W36*12</f>
        <v>0</v>
      </c>
      <c r="X36" s="2">
        <f>Sites!X36*12</f>
        <v>0</v>
      </c>
      <c r="Y36" s="2">
        <f>Sites!Y36*12</f>
        <v>0</v>
      </c>
      <c r="Z36" s="2">
        <f>Sites!Z36*12</f>
        <v>6</v>
      </c>
      <c r="AA36" s="2">
        <f>Sites!AA36*12</f>
        <v>6</v>
      </c>
      <c r="AB36" s="2">
        <f>Sites!AB36*12</f>
        <v>6</v>
      </c>
      <c r="AC36" s="2">
        <f>Sites!AC36*12</f>
        <v>0</v>
      </c>
      <c r="AD36" s="2">
        <f>Sites!AD36*12</f>
        <v>0</v>
      </c>
      <c r="AE36" s="2">
        <f>Sites!AE36*12</f>
        <v>0</v>
      </c>
      <c r="AF36" s="2">
        <f>Sites!AF36*12</f>
        <v>0</v>
      </c>
      <c r="AG36" s="2">
        <f>Sites!AG36*12</f>
        <v>8</v>
      </c>
      <c r="AH36" s="2">
        <f>Sites!AH36*12</f>
        <v>0</v>
      </c>
      <c r="AI36" s="2">
        <f>Sites!AI36*12</f>
        <v>0</v>
      </c>
      <c r="AJ36" s="2">
        <f>Sites!AJ36*12</f>
        <v>3</v>
      </c>
      <c r="AK36" s="2">
        <f>Sites!AK36*12</f>
        <v>0</v>
      </c>
      <c r="AL36" s="2">
        <f>Sites!AL36*12</f>
        <v>2</v>
      </c>
      <c r="AM36" s="2">
        <f>Sites!AM36*12</f>
        <v>0</v>
      </c>
      <c r="AN36" s="2">
        <f>Sites!AN36*12</f>
        <v>0</v>
      </c>
      <c r="AO36" s="2">
        <f>Sites!AO36*12</f>
        <v>0</v>
      </c>
      <c r="AP36" s="2">
        <f>Sites!AP36*12</f>
        <v>2</v>
      </c>
      <c r="AQ36" s="2">
        <f>Sites!AQ36*12</f>
        <v>0</v>
      </c>
      <c r="AR36" s="2">
        <f>Sites!AR36*12</f>
        <v>72</v>
      </c>
      <c r="AS36" s="2">
        <f>Sites!AS36*12</f>
        <v>0</v>
      </c>
      <c r="AT36" s="2">
        <f>Sites!AT36*12</f>
        <v>0</v>
      </c>
      <c r="AU36" s="2">
        <f>Sites!AU36*12</f>
        <v>0</v>
      </c>
      <c r="AV36" s="2">
        <f>Sites!AV36*12</f>
        <v>0</v>
      </c>
    </row>
    <row r="37" spans="1:48" x14ac:dyDescent="0.35">
      <c r="A37" s="2" t="str">
        <f>Sites!A37</f>
        <v>GAU</v>
      </c>
      <c r="B37" s="2" t="str">
        <f>Sites!B37</f>
        <v>SA Bank Notes</v>
      </c>
      <c r="C37" s="2">
        <f>Sites!C37</f>
        <v>2</v>
      </c>
      <c r="D37" s="2">
        <f>Sites!D37*12</f>
        <v>144</v>
      </c>
      <c r="E37" s="2">
        <f>Sites!E37*12</f>
        <v>0</v>
      </c>
      <c r="F37" s="2">
        <f>Sites!F37*12</f>
        <v>0</v>
      </c>
      <c r="G37" s="2">
        <f>Sites!G37*12</f>
        <v>0</v>
      </c>
      <c r="H37" s="2">
        <f>Sites!H37*12</f>
        <v>0</v>
      </c>
      <c r="I37" s="2">
        <f>Sites!I37*12</f>
        <v>0</v>
      </c>
      <c r="J37" s="2">
        <f>Sites!J37*12</f>
        <v>0</v>
      </c>
      <c r="K37" s="2"/>
      <c r="L37" s="2">
        <v>240</v>
      </c>
      <c r="M37" s="2">
        <f>Sites!M37*12</f>
        <v>0</v>
      </c>
      <c r="N37" s="2">
        <f>Sites!N37*12</f>
        <v>0</v>
      </c>
      <c r="O37" s="2">
        <f>Sites!O37*12</f>
        <v>0</v>
      </c>
      <c r="P37" s="2">
        <f>Sites!P37*12</f>
        <v>2</v>
      </c>
      <c r="Q37" s="2">
        <f>Sites!Q37*12</f>
        <v>2</v>
      </c>
      <c r="R37" s="2">
        <f>Sites!R37*12</f>
        <v>1</v>
      </c>
      <c r="S37" s="2">
        <f>Sites!S37*12</f>
        <v>0</v>
      </c>
      <c r="T37" s="2">
        <f>Sites!T37*12</f>
        <v>0</v>
      </c>
      <c r="U37" s="2">
        <f>Sites!U37*12</f>
        <v>0</v>
      </c>
      <c r="V37" s="2">
        <f>Sites!V37*12</f>
        <v>0</v>
      </c>
      <c r="W37" s="2">
        <f>Sites!W37*12</f>
        <v>0</v>
      </c>
      <c r="X37" s="2">
        <f>Sites!X37*12</f>
        <v>0</v>
      </c>
      <c r="Y37" s="2">
        <f>Sites!Y37*12</f>
        <v>0</v>
      </c>
      <c r="Z37" s="2">
        <f>Sites!Z37*12</f>
        <v>6</v>
      </c>
      <c r="AA37" s="2">
        <f>Sites!AA37*12</f>
        <v>6</v>
      </c>
      <c r="AB37" s="2">
        <f>Sites!AB37*12</f>
        <v>6</v>
      </c>
      <c r="AC37" s="2">
        <f>Sites!AC37*12</f>
        <v>0</v>
      </c>
      <c r="AD37" s="2">
        <f>Sites!AD37*12</f>
        <v>0</v>
      </c>
      <c r="AE37" s="2">
        <f>Sites!AE37*12</f>
        <v>0</v>
      </c>
      <c r="AF37" s="2">
        <f>Sites!AF37*12</f>
        <v>0</v>
      </c>
      <c r="AG37" s="2">
        <f>Sites!AG37*12</f>
        <v>8</v>
      </c>
      <c r="AH37" s="2">
        <f>Sites!AH37*12</f>
        <v>0</v>
      </c>
      <c r="AI37" s="2">
        <f>Sites!AI37*12</f>
        <v>0</v>
      </c>
      <c r="AJ37" s="2">
        <f>Sites!AJ37*12</f>
        <v>3</v>
      </c>
      <c r="AK37" s="2">
        <f>Sites!AK37*12</f>
        <v>0</v>
      </c>
      <c r="AL37" s="2">
        <f>Sites!AL37*12</f>
        <v>2</v>
      </c>
      <c r="AM37" s="2">
        <f>Sites!AM37*12</f>
        <v>0</v>
      </c>
      <c r="AN37" s="2">
        <f>Sites!AN37*12</f>
        <v>0</v>
      </c>
      <c r="AO37" s="2">
        <f>Sites!AO37*12</f>
        <v>0</v>
      </c>
      <c r="AP37" s="2">
        <f>Sites!AP37*12</f>
        <v>2</v>
      </c>
      <c r="AQ37" s="2">
        <f>Sites!AQ37*12</f>
        <v>0</v>
      </c>
      <c r="AR37" s="2">
        <f>Sites!AR37*12</f>
        <v>0</v>
      </c>
      <c r="AS37" s="2">
        <f>Sites!AS37*12</f>
        <v>0</v>
      </c>
      <c r="AT37" s="2">
        <f>Sites!AT37*12</f>
        <v>0</v>
      </c>
      <c r="AU37" s="2">
        <f>Sites!AU37*12</f>
        <v>0</v>
      </c>
      <c r="AV37" s="2">
        <f>Sites!AV37*12</f>
        <v>0</v>
      </c>
    </row>
    <row r="38" spans="1:48" x14ac:dyDescent="0.35">
      <c r="A38" s="2" t="str">
        <f>Sites!A38</f>
        <v>GAU</v>
      </c>
      <c r="B38" s="2" t="str">
        <f>Sites!B38</f>
        <v>ATD</v>
      </c>
      <c r="C38" s="2">
        <f>Sites!C38</f>
        <v>5</v>
      </c>
      <c r="D38" s="2">
        <f>Sites!D38*12</f>
        <v>288</v>
      </c>
      <c r="E38" s="2">
        <f>Sites!E38*12</f>
        <v>0</v>
      </c>
      <c r="F38" s="2">
        <f>Sites!F38*12</f>
        <v>0</v>
      </c>
      <c r="G38" s="2">
        <f>Sites!G38*12</f>
        <v>0</v>
      </c>
      <c r="H38" s="2">
        <f>Sites!H38*12</f>
        <v>0</v>
      </c>
      <c r="I38" s="2">
        <f>Sites!I38*12</f>
        <v>0</v>
      </c>
      <c r="J38" s="2">
        <f>Sites!J38*12</f>
        <v>0</v>
      </c>
      <c r="K38" s="2"/>
      <c r="L38" s="2">
        <v>480</v>
      </c>
      <c r="M38" s="2">
        <f>Sites!M38*12</f>
        <v>0</v>
      </c>
      <c r="N38" s="2">
        <f>Sites!N38*12</f>
        <v>0</v>
      </c>
      <c r="O38" s="2">
        <f>Sites!O38*12</f>
        <v>0</v>
      </c>
      <c r="P38" s="2">
        <f>Sites!P38*12</f>
        <v>5</v>
      </c>
      <c r="Q38" s="2">
        <f>Sites!Q38*12</f>
        <v>5</v>
      </c>
      <c r="R38" s="2">
        <f>Sites!R38*12</f>
        <v>2.5</v>
      </c>
      <c r="S38" s="2">
        <f>Sites!S38*12</f>
        <v>0</v>
      </c>
      <c r="T38" s="2">
        <f>Sites!T38*12</f>
        <v>0</v>
      </c>
      <c r="U38" s="2">
        <f>Sites!U38*12</f>
        <v>0</v>
      </c>
      <c r="V38" s="2">
        <f>Sites!V38*12</f>
        <v>0</v>
      </c>
      <c r="W38" s="2">
        <f>Sites!W38*12</f>
        <v>0</v>
      </c>
      <c r="X38" s="2">
        <f>Sites!X38*12</f>
        <v>0</v>
      </c>
      <c r="Y38" s="2">
        <f>Sites!Y38*12</f>
        <v>0</v>
      </c>
      <c r="Z38" s="2">
        <f>Sites!Z38*12</f>
        <v>15</v>
      </c>
      <c r="AA38" s="2">
        <f>Sites!AA38*12</f>
        <v>15</v>
      </c>
      <c r="AB38" s="2">
        <f>Sites!AB38*12</f>
        <v>15</v>
      </c>
      <c r="AC38" s="2">
        <f>Sites!AC38*12</f>
        <v>0</v>
      </c>
      <c r="AD38" s="2">
        <f>Sites!AD38*12</f>
        <v>0</v>
      </c>
      <c r="AE38" s="2">
        <f>Sites!AE38*12</f>
        <v>0</v>
      </c>
      <c r="AF38" s="2">
        <f>Sites!AF38*12</f>
        <v>0</v>
      </c>
      <c r="AG38" s="2">
        <f>Sites!AG38*12</f>
        <v>20</v>
      </c>
      <c r="AH38" s="2">
        <f>Sites!AH38*12</f>
        <v>0</v>
      </c>
      <c r="AI38" s="2">
        <f>Sites!AI38*12</f>
        <v>0</v>
      </c>
      <c r="AJ38" s="2">
        <f>Sites!AJ38*12</f>
        <v>7.5</v>
      </c>
      <c r="AK38" s="2">
        <f>Sites!AK38*12</f>
        <v>0</v>
      </c>
      <c r="AL38" s="2">
        <f>Sites!AL38*12</f>
        <v>5</v>
      </c>
      <c r="AM38" s="2">
        <f>Sites!AM38*12</f>
        <v>0</v>
      </c>
      <c r="AN38" s="2">
        <f>Sites!AN38*12</f>
        <v>0</v>
      </c>
      <c r="AO38" s="2">
        <f>Sites!AO38*12</f>
        <v>0</v>
      </c>
      <c r="AP38" s="2">
        <f>Sites!AP38*12</f>
        <v>5</v>
      </c>
      <c r="AQ38" s="2">
        <f>Sites!AQ38*12</f>
        <v>0</v>
      </c>
      <c r="AR38" s="2">
        <f>Sites!AR38*12</f>
        <v>120</v>
      </c>
      <c r="AS38" s="2">
        <f>Sites!AS38*12</f>
        <v>0</v>
      </c>
      <c r="AT38" s="2">
        <f>Sites!AT38*12</f>
        <v>0</v>
      </c>
      <c r="AU38" s="2">
        <f>Sites!AU38*12</f>
        <v>0</v>
      </c>
      <c r="AV38" s="2">
        <f>Sites!AV38*12</f>
        <v>0</v>
      </c>
    </row>
    <row r="39" spans="1:48" x14ac:dyDescent="0.35">
      <c r="A39" s="2" t="str">
        <f>Sites!A39</f>
        <v>GAU</v>
      </c>
      <c r="B39" s="2" t="str">
        <f>Sites!B39</f>
        <v>BMW VDC</v>
      </c>
      <c r="C39" s="2">
        <f>Sites!C39</f>
        <v>4</v>
      </c>
      <c r="D39" s="2">
        <f>Sites!D39*12</f>
        <v>144</v>
      </c>
      <c r="E39" s="2">
        <f>Sites!E39*12</f>
        <v>144</v>
      </c>
      <c r="F39" s="2">
        <f>Sites!F39*12</f>
        <v>0</v>
      </c>
      <c r="G39" s="2">
        <f>Sites!G39*12</f>
        <v>0</v>
      </c>
      <c r="H39" s="2">
        <f>Sites!H39*12</f>
        <v>0</v>
      </c>
      <c r="I39" s="2">
        <f>Sites!I39*12</f>
        <v>0</v>
      </c>
      <c r="J39" s="2">
        <f>Sites!J39*12</f>
        <v>1200</v>
      </c>
      <c r="K39" s="2">
        <f>Sites!K39*12</f>
        <v>0</v>
      </c>
      <c r="L39" s="2">
        <f>Sites!L39*12</f>
        <v>0</v>
      </c>
      <c r="M39" s="2">
        <f>Sites!M39*12</f>
        <v>0</v>
      </c>
      <c r="N39" s="2">
        <f>Sites!N39*12</f>
        <v>0</v>
      </c>
      <c r="O39" s="2">
        <f>Sites!O39*12</f>
        <v>0</v>
      </c>
      <c r="P39" s="2">
        <f>Sites!P39*12</f>
        <v>4</v>
      </c>
      <c r="Q39" s="2">
        <f>Sites!Q39*12</f>
        <v>4</v>
      </c>
      <c r="R39" s="2">
        <f>Sites!R39*12</f>
        <v>2</v>
      </c>
      <c r="S39" s="2">
        <f>Sites!S39*12</f>
        <v>0</v>
      </c>
      <c r="T39" s="2">
        <f>Sites!T39*12</f>
        <v>0</v>
      </c>
      <c r="U39" s="2">
        <f>Sites!U39*12</f>
        <v>0</v>
      </c>
      <c r="V39" s="2">
        <f>Sites!V39*12</f>
        <v>0</v>
      </c>
      <c r="W39" s="2">
        <f>Sites!W39*12</f>
        <v>0</v>
      </c>
      <c r="X39" s="2">
        <f>Sites!X39*12</f>
        <v>0</v>
      </c>
      <c r="Y39" s="2">
        <f>Sites!Y39*12</f>
        <v>0</v>
      </c>
      <c r="Z39" s="2">
        <f>Sites!Z39*12</f>
        <v>12</v>
      </c>
      <c r="AA39" s="2">
        <f>Sites!AA39*12</f>
        <v>12</v>
      </c>
      <c r="AB39" s="2">
        <f>Sites!AB39*12</f>
        <v>12</v>
      </c>
      <c r="AC39" s="2">
        <f>Sites!AC39*12</f>
        <v>0</v>
      </c>
      <c r="AD39" s="2">
        <f>Sites!AD39*12</f>
        <v>0</v>
      </c>
      <c r="AE39" s="2">
        <f>Sites!AE39*12</f>
        <v>0</v>
      </c>
      <c r="AF39" s="2">
        <f>Sites!AF39*12</f>
        <v>0</v>
      </c>
      <c r="AG39" s="2">
        <f>Sites!AG39*12</f>
        <v>16</v>
      </c>
      <c r="AH39" s="2">
        <f>Sites!AH39*12</f>
        <v>0</v>
      </c>
      <c r="AI39" s="2">
        <f>Sites!AI39*12</f>
        <v>0</v>
      </c>
      <c r="AJ39" s="2">
        <f>Sites!AJ39*12</f>
        <v>6</v>
      </c>
      <c r="AK39" s="2">
        <f>Sites!AK39*12</f>
        <v>0</v>
      </c>
      <c r="AL39" s="2">
        <f>Sites!AL39*12</f>
        <v>4</v>
      </c>
      <c r="AM39" s="2">
        <f>Sites!AM39*12</f>
        <v>0</v>
      </c>
      <c r="AN39" s="2">
        <f>Sites!AN39*12</f>
        <v>4</v>
      </c>
      <c r="AO39" s="2">
        <f>Sites!AO39*12</f>
        <v>0</v>
      </c>
      <c r="AP39" s="2">
        <f>Sites!AP39*12</f>
        <v>4</v>
      </c>
      <c r="AQ39" s="2">
        <f>Sites!AQ39*12</f>
        <v>0</v>
      </c>
      <c r="AR39" s="2">
        <f>Sites!AR39*12</f>
        <v>96</v>
      </c>
      <c r="AS39" s="2">
        <f>Sites!AS39*12</f>
        <v>0</v>
      </c>
      <c r="AT39" s="2">
        <f>Sites!AT39*12</f>
        <v>0</v>
      </c>
      <c r="AU39" s="2">
        <f>Sites!AU39*12</f>
        <v>0</v>
      </c>
      <c r="AV39" s="2">
        <f>Sites!AV39*12</f>
        <v>0</v>
      </c>
    </row>
    <row r="40" spans="1:48" x14ac:dyDescent="0.35">
      <c r="A40" s="2" t="str">
        <f>Sites!A40</f>
        <v>GAU</v>
      </c>
      <c r="B40" s="2" t="str">
        <f>Sites!B40</f>
        <v>DMS Powders</v>
      </c>
      <c r="C40" s="2">
        <f>Sites!C40</f>
        <v>1</v>
      </c>
      <c r="D40" s="2">
        <f>Sites!D40*12</f>
        <v>24</v>
      </c>
      <c r="E40" s="2">
        <f>Sites!E40*12</f>
        <v>0</v>
      </c>
      <c r="F40" s="2">
        <f>Sites!F40*12</f>
        <v>0</v>
      </c>
      <c r="G40" s="2">
        <f>Sites!G40*12</f>
        <v>0</v>
      </c>
      <c r="H40" s="2">
        <f>Sites!H40*12</f>
        <v>0</v>
      </c>
      <c r="I40" s="2">
        <f>Sites!I40*12</f>
        <v>0</v>
      </c>
      <c r="J40" s="2">
        <f>Sites!J40*12</f>
        <v>0</v>
      </c>
      <c r="K40" s="2">
        <f>Sites!K40*12</f>
        <v>0</v>
      </c>
      <c r="L40" s="2">
        <f>Sites!L40*12</f>
        <v>48</v>
      </c>
      <c r="M40" s="2">
        <f>Sites!M40*12</f>
        <v>0</v>
      </c>
      <c r="N40" s="2">
        <f>Sites!N40*12</f>
        <v>0</v>
      </c>
      <c r="O40" s="2">
        <f>Sites!O40*12</f>
        <v>0</v>
      </c>
      <c r="P40" s="2">
        <f>Sites!P40*12</f>
        <v>1</v>
      </c>
      <c r="Q40" s="2">
        <f>Sites!Q40*12</f>
        <v>0</v>
      </c>
      <c r="R40" s="2">
        <f>Sites!R40*12</f>
        <v>0.5</v>
      </c>
      <c r="S40" s="2">
        <f>Sites!S40*12</f>
        <v>0</v>
      </c>
      <c r="T40" s="2">
        <f>Sites!T40*12</f>
        <v>0</v>
      </c>
      <c r="U40" s="2">
        <f>Sites!U40*12</f>
        <v>0</v>
      </c>
      <c r="V40" s="2">
        <f>Sites!V40*12</f>
        <v>0</v>
      </c>
      <c r="W40" s="2">
        <f>Sites!W40*12</f>
        <v>0</v>
      </c>
      <c r="X40" s="2">
        <f>Sites!X40*12</f>
        <v>0</v>
      </c>
      <c r="Y40" s="2">
        <f>Sites!Y40*12</f>
        <v>0</v>
      </c>
      <c r="Z40" s="2">
        <f>Sites!Z40*12</f>
        <v>3</v>
      </c>
      <c r="AA40" s="2">
        <f>Sites!AA40*12</f>
        <v>3</v>
      </c>
      <c r="AB40" s="2">
        <f>Sites!AB40*12</f>
        <v>3</v>
      </c>
      <c r="AC40" s="2">
        <f>Sites!AC40*12</f>
        <v>0</v>
      </c>
      <c r="AD40" s="2">
        <f>Sites!AD40*12</f>
        <v>0</v>
      </c>
      <c r="AE40" s="2">
        <f>Sites!AE40*12</f>
        <v>0</v>
      </c>
      <c r="AF40" s="2">
        <f>Sites!AF40*12</f>
        <v>0</v>
      </c>
      <c r="AG40" s="2">
        <f>Sites!AG40*12</f>
        <v>4</v>
      </c>
      <c r="AH40" s="2">
        <f>Sites!AH40*12</f>
        <v>0</v>
      </c>
      <c r="AI40" s="2">
        <f>Sites!AI40*12</f>
        <v>0</v>
      </c>
      <c r="AJ40" s="2">
        <f>Sites!AJ40*12</f>
        <v>1.5</v>
      </c>
      <c r="AK40" s="2">
        <f>Sites!AK40*12</f>
        <v>0</v>
      </c>
      <c r="AL40" s="2">
        <f>Sites!AL40*12</f>
        <v>1</v>
      </c>
      <c r="AM40" s="2">
        <f>Sites!AM40*12</f>
        <v>0</v>
      </c>
      <c r="AN40" s="2">
        <f>Sites!AN40*12</f>
        <v>0</v>
      </c>
      <c r="AO40" s="2">
        <f>Sites!AO40*12</f>
        <v>0</v>
      </c>
      <c r="AP40" s="2">
        <f>Sites!AP40*12</f>
        <v>1</v>
      </c>
      <c r="AQ40" s="2">
        <f>Sites!AQ40*12</f>
        <v>0</v>
      </c>
      <c r="AR40" s="2">
        <f>Sites!AR40*12</f>
        <v>0</v>
      </c>
      <c r="AS40" s="2">
        <f>Sites!AS40*12</f>
        <v>0</v>
      </c>
      <c r="AT40" s="2">
        <f>Sites!AT40*12</f>
        <v>0</v>
      </c>
      <c r="AU40" s="2">
        <f>Sites!AU40*12</f>
        <v>0</v>
      </c>
      <c r="AV40" s="2">
        <f>Sites!AV40*12</f>
        <v>0</v>
      </c>
    </row>
    <row r="41" spans="1:48" x14ac:dyDescent="0.35">
      <c r="A41" s="2" t="str">
        <f>Sites!A41</f>
        <v>GAU</v>
      </c>
      <c r="B41" s="2" t="str">
        <f>Sites!B41</f>
        <v>AECI</v>
      </c>
      <c r="C41" s="2">
        <f>Sites!C41</f>
        <v>1</v>
      </c>
      <c r="D41" s="2">
        <f>Sites!D41*12</f>
        <v>24</v>
      </c>
      <c r="E41" s="2">
        <f>Sites!E41*12</f>
        <v>0</v>
      </c>
      <c r="F41" s="2">
        <f>Sites!F41*12</f>
        <v>0</v>
      </c>
      <c r="G41" s="2">
        <f>Sites!G41*12</f>
        <v>0</v>
      </c>
      <c r="H41" s="2">
        <f>Sites!H41*12</f>
        <v>0</v>
      </c>
      <c r="I41" s="2">
        <f>Sites!I41*12</f>
        <v>0</v>
      </c>
      <c r="J41" s="2">
        <f>Sites!J41*12</f>
        <v>0</v>
      </c>
      <c r="K41" s="2">
        <f>Sites!K41*12</f>
        <v>0</v>
      </c>
      <c r="L41" s="2">
        <f>Sites!L41*12</f>
        <v>48</v>
      </c>
      <c r="M41" s="2">
        <f>Sites!M41*12</f>
        <v>0</v>
      </c>
      <c r="N41" s="2">
        <f>Sites!N41*12</f>
        <v>0</v>
      </c>
      <c r="O41" s="2">
        <f>Sites!O41*12</f>
        <v>0</v>
      </c>
      <c r="P41" s="2">
        <f>Sites!P41*12</f>
        <v>1</v>
      </c>
      <c r="Q41" s="2">
        <f>Sites!Q41*12</f>
        <v>0</v>
      </c>
      <c r="R41" s="2">
        <f>Sites!R41*12</f>
        <v>0.5</v>
      </c>
      <c r="S41" s="2">
        <f>Sites!S41*12</f>
        <v>0</v>
      </c>
      <c r="T41" s="2">
        <f>Sites!T41*12</f>
        <v>0</v>
      </c>
      <c r="U41" s="2">
        <f>Sites!U41*12</f>
        <v>0</v>
      </c>
      <c r="V41" s="2">
        <f>Sites!V41*12</f>
        <v>0</v>
      </c>
      <c r="W41" s="2">
        <f>Sites!W41*12</f>
        <v>0</v>
      </c>
      <c r="X41" s="2">
        <f>Sites!X41*12</f>
        <v>0</v>
      </c>
      <c r="Y41" s="2">
        <f>Sites!Y41*12</f>
        <v>0</v>
      </c>
      <c r="Z41" s="2">
        <f>Sites!Z41*12</f>
        <v>3</v>
      </c>
      <c r="AA41" s="2">
        <f>Sites!AA41*12</f>
        <v>3</v>
      </c>
      <c r="AB41" s="2">
        <f>Sites!AB41*12</f>
        <v>3</v>
      </c>
      <c r="AC41" s="2">
        <f>Sites!AC41*12</f>
        <v>0</v>
      </c>
      <c r="AD41" s="2">
        <f>Sites!AD41*12</f>
        <v>0</v>
      </c>
      <c r="AE41" s="2">
        <f>Sites!AE41*12</f>
        <v>0</v>
      </c>
      <c r="AF41" s="2">
        <f>Sites!AF41*12</f>
        <v>0</v>
      </c>
      <c r="AG41" s="2">
        <f>Sites!AG41*12</f>
        <v>4</v>
      </c>
      <c r="AH41" s="2">
        <f>Sites!AH41*12</f>
        <v>0</v>
      </c>
      <c r="AI41" s="2">
        <f>Sites!AI41*12</f>
        <v>0</v>
      </c>
      <c r="AJ41" s="2">
        <f>Sites!AJ41*12</f>
        <v>1.5</v>
      </c>
      <c r="AK41" s="2">
        <f>Sites!AK41*12</f>
        <v>0</v>
      </c>
      <c r="AL41" s="2">
        <f>Sites!AL41*12</f>
        <v>1</v>
      </c>
      <c r="AM41" s="2">
        <f>Sites!AM41*12</f>
        <v>0</v>
      </c>
      <c r="AN41" s="2">
        <f>Sites!AN41*12</f>
        <v>0</v>
      </c>
      <c r="AO41" s="2">
        <f>Sites!AO41*12</f>
        <v>0</v>
      </c>
      <c r="AP41" s="2">
        <f>Sites!AP41*12</f>
        <v>1</v>
      </c>
      <c r="AQ41" s="2">
        <f>Sites!AQ41*12</f>
        <v>0</v>
      </c>
      <c r="AR41" s="2">
        <f>Sites!AR41*12</f>
        <v>0</v>
      </c>
      <c r="AS41" s="2">
        <f>Sites!AS41*12</f>
        <v>0</v>
      </c>
      <c r="AT41" s="2">
        <f>Sites!AT41*12</f>
        <v>0</v>
      </c>
      <c r="AU41" s="2">
        <f>Sites!AU41*12</f>
        <v>0</v>
      </c>
      <c r="AV41" s="2">
        <f>Sites!AV41*12</f>
        <v>0</v>
      </c>
    </row>
    <row r="42" spans="1:48" x14ac:dyDescent="0.35">
      <c r="A42" s="2" t="str">
        <f>Sites!A42</f>
        <v>GAU</v>
      </c>
      <c r="B42" s="2" t="str">
        <f>Sites!B42</f>
        <v xml:space="preserve">Scaw Vereeniging </v>
      </c>
      <c r="C42" s="2">
        <f>Sites!C42</f>
        <v>1</v>
      </c>
      <c r="D42" s="2">
        <f>Sites!D42*12</f>
        <v>24</v>
      </c>
      <c r="E42" s="2">
        <f>Sites!E42*12</f>
        <v>0</v>
      </c>
      <c r="F42" s="2">
        <f>Sites!F42*12</f>
        <v>0</v>
      </c>
      <c r="G42" s="2">
        <f>Sites!G42*12</f>
        <v>0</v>
      </c>
      <c r="H42" s="2">
        <f>Sites!H42*12</f>
        <v>0</v>
      </c>
      <c r="I42" s="2">
        <f>Sites!I42*12</f>
        <v>0</v>
      </c>
      <c r="J42" s="2">
        <f>Sites!J42*12</f>
        <v>0</v>
      </c>
      <c r="K42" s="2">
        <f>Sites!K42*12</f>
        <v>0</v>
      </c>
      <c r="L42" s="2">
        <f>Sites!L42*12</f>
        <v>48</v>
      </c>
      <c r="M42" s="2">
        <f>Sites!M42*12</f>
        <v>0</v>
      </c>
      <c r="N42" s="2">
        <f>Sites!N42*12</f>
        <v>0</v>
      </c>
      <c r="O42" s="2">
        <f>Sites!O42*12</f>
        <v>0</v>
      </c>
      <c r="P42" s="2">
        <f>Sites!P42*12</f>
        <v>1</v>
      </c>
      <c r="Q42" s="2">
        <f>Sites!Q42*12</f>
        <v>0</v>
      </c>
      <c r="R42" s="2">
        <f>Sites!R42*12</f>
        <v>0.5</v>
      </c>
      <c r="S42" s="2">
        <f>Sites!S42*12</f>
        <v>0</v>
      </c>
      <c r="T42" s="2">
        <f>Sites!T42*12</f>
        <v>0</v>
      </c>
      <c r="U42" s="2">
        <f>Sites!U42*12</f>
        <v>0</v>
      </c>
      <c r="V42" s="2">
        <f>Sites!V42*12</f>
        <v>0</v>
      </c>
      <c r="W42" s="2">
        <f>Sites!W42*12</f>
        <v>0</v>
      </c>
      <c r="X42" s="2">
        <f>Sites!X42*12</f>
        <v>0</v>
      </c>
      <c r="Y42" s="2">
        <f>Sites!Y42*12</f>
        <v>0</v>
      </c>
      <c r="Z42" s="2">
        <f>Sites!Z42*12</f>
        <v>3</v>
      </c>
      <c r="AA42" s="2">
        <f>Sites!AA42*12</f>
        <v>3</v>
      </c>
      <c r="AB42" s="2">
        <f>Sites!AB42*12</f>
        <v>3</v>
      </c>
      <c r="AC42" s="2">
        <f>Sites!AC42*12</f>
        <v>0</v>
      </c>
      <c r="AD42" s="2">
        <f>Sites!AD42*12</f>
        <v>0</v>
      </c>
      <c r="AE42" s="2">
        <f>Sites!AE42*12</f>
        <v>0</v>
      </c>
      <c r="AF42" s="2">
        <f>Sites!AF42*12</f>
        <v>0</v>
      </c>
      <c r="AG42" s="2">
        <f>Sites!AG42*12</f>
        <v>4</v>
      </c>
      <c r="AH42" s="2">
        <f>Sites!AH42*12</f>
        <v>0</v>
      </c>
      <c r="AI42" s="2">
        <f>Sites!AI42*12</f>
        <v>0</v>
      </c>
      <c r="AJ42" s="2">
        <f>Sites!AJ42*12</f>
        <v>1.5</v>
      </c>
      <c r="AK42" s="2">
        <f>Sites!AK42*12</f>
        <v>0</v>
      </c>
      <c r="AL42" s="2">
        <f>Sites!AL42*12</f>
        <v>1</v>
      </c>
      <c r="AM42" s="2">
        <f>Sites!AM42*12</f>
        <v>0</v>
      </c>
      <c r="AN42" s="2">
        <f>Sites!AN42*12</f>
        <v>0</v>
      </c>
      <c r="AO42" s="2">
        <f>Sites!AO42*12</f>
        <v>0</v>
      </c>
      <c r="AP42" s="2">
        <f>Sites!AP42*12</f>
        <v>1</v>
      </c>
      <c r="AQ42" s="2">
        <f>Sites!AQ42*12</f>
        <v>0</v>
      </c>
      <c r="AR42" s="2">
        <f>Sites!AR42*12</f>
        <v>0</v>
      </c>
      <c r="AS42" s="2">
        <f>Sites!AS42*12</f>
        <v>0</v>
      </c>
      <c r="AT42" s="2">
        <f>Sites!AT42*12</f>
        <v>0</v>
      </c>
      <c r="AU42" s="2">
        <f>Sites!AU42*12</f>
        <v>0</v>
      </c>
      <c r="AV42" s="2">
        <f>Sites!AV42*12</f>
        <v>0</v>
      </c>
    </row>
    <row r="43" spans="1:48" x14ac:dyDescent="0.35">
      <c r="A43" s="2" t="str">
        <f>Sites!A43</f>
        <v>GAU</v>
      </c>
      <c r="B43" s="2" t="str">
        <f>Sites!B43</f>
        <v>Bevcan Nampk - DivFood</v>
      </c>
      <c r="C43" s="2">
        <f>Sites!C43</f>
        <v>4</v>
      </c>
      <c r="D43" s="2">
        <f>Sites!D43*12</f>
        <v>48</v>
      </c>
      <c r="E43" s="2">
        <f>Sites!E43*12</f>
        <v>0</v>
      </c>
      <c r="F43" s="2">
        <f>Sites!F43*12</f>
        <v>0</v>
      </c>
      <c r="G43" s="2">
        <f>Sites!G43*12</f>
        <v>0</v>
      </c>
      <c r="H43" s="2">
        <f>Sites!H43*12</f>
        <v>0</v>
      </c>
      <c r="I43" s="2">
        <f>Sites!I43*12</f>
        <v>0</v>
      </c>
      <c r="J43" s="2">
        <f>Sites!J43*12</f>
        <v>0</v>
      </c>
      <c r="K43" s="2">
        <f>Sites!K43*12</f>
        <v>0</v>
      </c>
      <c r="L43" s="2">
        <f>Sites!L43*12</f>
        <v>96</v>
      </c>
      <c r="M43" s="2">
        <f>Sites!M43*12</f>
        <v>0</v>
      </c>
      <c r="N43" s="2">
        <f>Sites!N43*12</f>
        <v>0</v>
      </c>
      <c r="O43" s="2">
        <f>Sites!O43*12</f>
        <v>0</v>
      </c>
      <c r="P43" s="2">
        <f>Sites!P43*12</f>
        <v>4</v>
      </c>
      <c r="Q43" s="2">
        <f>Sites!Q43*12</f>
        <v>0</v>
      </c>
      <c r="R43" s="2">
        <f>Sites!R43*12</f>
        <v>2</v>
      </c>
      <c r="S43" s="2">
        <f>Sites!S43*12</f>
        <v>0</v>
      </c>
      <c r="T43" s="2">
        <f>Sites!T43*12</f>
        <v>0</v>
      </c>
      <c r="U43" s="2">
        <f>Sites!U43*12</f>
        <v>0</v>
      </c>
      <c r="V43" s="2">
        <f>Sites!V43*12</f>
        <v>0</v>
      </c>
      <c r="W43" s="2">
        <f>Sites!W43*12</f>
        <v>0</v>
      </c>
      <c r="X43" s="2">
        <f>Sites!X43*12</f>
        <v>0</v>
      </c>
      <c r="Y43" s="2">
        <f>Sites!Y43*12</f>
        <v>0</v>
      </c>
      <c r="Z43" s="2">
        <f>Sites!Z43*12</f>
        <v>12</v>
      </c>
      <c r="AA43" s="2">
        <f>Sites!AA43*12</f>
        <v>12</v>
      </c>
      <c r="AB43" s="2">
        <f>Sites!AB43*12</f>
        <v>12</v>
      </c>
      <c r="AC43" s="2">
        <f>Sites!AC43*12</f>
        <v>0</v>
      </c>
      <c r="AD43" s="2">
        <f>Sites!AD43*12</f>
        <v>0</v>
      </c>
      <c r="AE43" s="2">
        <f>Sites!AE43*12</f>
        <v>0</v>
      </c>
      <c r="AF43" s="2">
        <f>Sites!AF43*12</f>
        <v>0</v>
      </c>
      <c r="AG43" s="2">
        <f>Sites!AG43*12</f>
        <v>16</v>
      </c>
      <c r="AH43" s="2">
        <f>Sites!AH43*12</f>
        <v>0</v>
      </c>
      <c r="AI43" s="2">
        <f>Sites!AI43*12</f>
        <v>0</v>
      </c>
      <c r="AJ43" s="2">
        <f>Sites!AJ43*12</f>
        <v>6</v>
      </c>
      <c r="AK43" s="2">
        <f>Sites!AK43*12</f>
        <v>0</v>
      </c>
      <c r="AL43" s="2">
        <f>Sites!AL43*12</f>
        <v>4</v>
      </c>
      <c r="AM43" s="2">
        <f>Sites!AM43*12</f>
        <v>0</v>
      </c>
      <c r="AN43" s="2">
        <f>Sites!AN43*12</f>
        <v>0</v>
      </c>
      <c r="AO43" s="2">
        <f>Sites!AO43*12</f>
        <v>0</v>
      </c>
      <c r="AP43" s="2">
        <f>Sites!AP43*12</f>
        <v>4</v>
      </c>
      <c r="AQ43" s="2">
        <f>Sites!AQ43*12</f>
        <v>0</v>
      </c>
      <c r="AR43" s="2">
        <f>Sites!AR43*12</f>
        <v>0</v>
      </c>
      <c r="AS43" s="2">
        <f>Sites!AS43*12</f>
        <v>0</v>
      </c>
      <c r="AT43" s="2">
        <f>Sites!AT43*12</f>
        <v>0</v>
      </c>
      <c r="AU43" s="2">
        <f>Sites!AU43*12</f>
        <v>0</v>
      </c>
      <c r="AV43" s="2">
        <f>Sites!AV43*12</f>
        <v>0</v>
      </c>
    </row>
    <row r="44" spans="1:48" x14ac:dyDescent="0.35">
      <c r="A44" s="2" t="str">
        <f>Sites!A44</f>
        <v>GAU</v>
      </c>
      <c r="B44" s="2" t="str">
        <f>Sites!B44</f>
        <v xml:space="preserve">Natref </v>
      </c>
      <c r="C44" s="2">
        <f>Sites!C44</f>
        <v>4</v>
      </c>
      <c r="D44" s="2">
        <f>Sites!D44*12</f>
        <v>72</v>
      </c>
      <c r="E44" s="2">
        <f>Sites!E44*12</f>
        <v>0</v>
      </c>
      <c r="F44" s="2">
        <f>Sites!F44*12</f>
        <v>0</v>
      </c>
      <c r="G44" s="2">
        <f>Sites!G44*12</f>
        <v>0</v>
      </c>
      <c r="H44" s="2">
        <f>Sites!H44*12</f>
        <v>0</v>
      </c>
      <c r="I44" s="2">
        <f>Sites!I44*12</f>
        <v>0</v>
      </c>
      <c r="J44" s="2">
        <f>Sites!J44*12</f>
        <v>0</v>
      </c>
      <c r="K44" s="2">
        <f>Sites!K44*12</f>
        <v>0</v>
      </c>
      <c r="L44" s="2">
        <f>Sites!L44*12</f>
        <v>72</v>
      </c>
      <c r="M44" s="2">
        <f>Sites!M44*12</f>
        <v>0</v>
      </c>
      <c r="N44" s="2">
        <f>Sites!N44*12</f>
        <v>0</v>
      </c>
      <c r="O44" s="2">
        <f>Sites!O44*12</f>
        <v>0</v>
      </c>
      <c r="P44" s="2">
        <f>Sites!P44*12</f>
        <v>4</v>
      </c>
      <c r="Q44" s="2">
        <f>Sites!Q44*12</f>
        <v>0</v>
      </c>
      <c r="R44" s="2">
        <f>Sites!R44*12</f>
        <v>2</v>
      </c>
      <c r="S44" s="2">
        <f>Sites!S44*12</f>
        <v>0</v>
      </c>
      <c r="T44" s="2">
        <f>Sites!T44*12</f>
        <v>0</v>
      </c>
      <c r="U44" s="2">
        <f>Sites!U44*12</f>
        <v>12</v>
      </c>
      <c r="V44" s="2">
        <f>Sites!V44*12</f>
        <v>12</v>
      </c>
      <c r="W44" s="2">
        <f>Sites!W44*12</f>
        <v>0</v>
      </c>
      <c r="X44" s="2">
        <f>Sites!X44*12</f>
        <v>0</v>
      </c>
      <c r="Y44" s="2">
        <f>Sites!Y44*12</f>
        <v>0</v>
      </c>
      <c r="Z44" s="2">
        <f>Sites!Z44*12</f>
        <v>0</v>
      </c>
      <c r="AA44" s="2">
        <f>Sites!AA44*12</f>
        <v>0</v>
      </c>
      <c r="AB44" s="2">
        <f>Sites!AB44*12</f>
        <v>12</v>
      </c>
      <c r="AC44" s="2">
        <f>Sites!AC44*12</f>
        <v>0</v>
      </c>
      <c r="AD44" s="2">
        <f>Sites!AD44*12</f>
        <v>0</v>
      </c>
      <c r="AE44" s="2">
        <f>Sites!AE44*12</f>
        <v>0</v>
      </c>
      <c r="AF44" s="2">
        <f>Sites!AF44*12</f>
        <v>0</v>
      </c>
      <c r="AG44" s="2">
        <f>Sites!AG44*12</f>
        <v>16</v>
      </c>
      <c r="AH44" s="2">
        <f>Sites!AH44*12</f>
        <v>0</v>
      </c>
      <c r="AI44" s="2">
        <f>Sites!AI44*12</f>
        <v>0</v>
      </c>
      <c r="AJ44" s="2">
        <f>Sites!AJ44*12</f>
        <v>6</v>
      </c>
      <c r="AK44" s="2">
        <f>Sites!AK44*12</f>
        <v>0</v>
      </c>
      <c r="AL44" s="2">
        <f>Sites!AL44*12</f>
        <v>4</v>
      </c>
      <c r="AM44" s="2">
        <f>Sites!AM44*12</f>
        <v>0</v>
      </c>
      <c r="AN44" s="2">
        <f>Sites!AN44*12</f>
        <v>0</v>
      </c>
      <c r="AO44" s="2">
        <f>Sites!AO44*12</f>
        <v>0</v>
      </c>
      <c r="AP44" s="2">
        <f>Sites!AP44*12</f>
        <v>4</v>
      </c>
      <c r="AQ44" s="2">
        <f>Sites!AQ44*12</f>
        <v>0</v>
      </c>
      <c r="AR44" s="2">
        <f>Sites!AR44*12</f>
        <v>0</v>
      </c>
      <c r="AS44" s="2">
        <f>Sites!AS44*12</f>
        <v>0</v>
      </c>
      <c r="AT44" s="2">
        <f>Sites!AT44*12</f>
        <v>0</v>
      </c>
      <c r="AU44" s="2">
        <f>Sites!AU44*12</f>
        <v>0</v>
      </c>
      <c r="AV44" s="2">
        <f>Sites!AV44*12</f>
        <v>0</v>
      </c>
    </row>
    <row r="45" spans="1:48" x14ac:dyDescent="0.35">
      <c r="A45" s="2" t="str">
        <f>Sites!A45</f>
        <v>GAU</v>
      </c>
      <c r="B45" s="2" t="str">
        <f>Sites!B45</f>
        <v xml:space="preserve">Tiger Brands Albany </v>
      </c>
      <c r="C45" s="2">
        <f>Sites!C45</f>
        <v>1</v>
      </c>
      <c r="D45" s="2">
        <f>Sites!D45*12</f>
        <v>24</v>
      </c>
      <c r="E45" s="2">
        <f>Sites!E45*12</f>
        <v>0</v>
      </c>
      <c r="F45" s="2">
        <f>Sites!F45*12</f>
        <v>0</v>
      </c>
      <c r="G45" s="2">
        <f>Sites!G45*12</f>
        <v>0</v>
      </c>
      <c r="H45" s="2">
        <f>Sites!H45*12</f>
        <v>0</v>
      </c>
      <c r="I45" s="2">
        <f>Sites!I45*12</f>
        <v>0</v>
      </c>
      <c r="J45" s="2">
        <f>Sites!J45*12</f>
        <v>0</v>
      </c>
      <c r="K45" s="2">
        <f>Sites!K45*12</f>
        <v>0</v>
      </c>
      <c r="L45" s="2">
        <f>Sites!L45*12</f>
        <v>36</v>
      </c>
      <c r="M45" s="2">
        <f>Sites!M45*12</f>
        <v>0</v>
      </c>
      <c r="N45" s="2">
        <f>Sites!N45*12</f>
        <v>0</v>
      </c>
      <c r="O45" s="2">
        <f>Sites!O45*12</f>
        <v>0</v>
      </c>
      <c r="P45" s="2">
        <f>Sites!P45*12</f>
        <v>1</v>
      </c>
      <c r="Q45" s="2">
        <f>Sites!Q45*12</f>
        <v>0</v>
      </c>
      <c r="R45" s="2">
        <f>Sites!R45*12</f>
        <v>0.5</v>
      </c>
      <c r="S45" s="2">
        <f>Sites!S45*12</f>
        <v>0</v>
      </c>
      <c r="T45" s="2">
        <f>Sites!T45*12</f>
        <v>0</v>
      </c>
      <c r="U45" s="2">
        <f>Sites!U45*12</f>
        <v>0</v>
      </c>
      <c r="V45" s="2">
        <f>Sites!V45*12</f>
        <v>0</v>
      </c>
      <c r="W45" s="2">
        <f>Sites!W45*12</f>
        <v>0</v>
      </c>
      <c r="X45" s="2">
        <f>Sites!X45*12</f>
        <v>0</v>
      </c>
      <c r="Y45" s="2">
        <f>Sites!Y45*12</f>
        <v>0</v>
      </c>
      <c r="Z45" s="2">
        <f>Sites!Z45*12</f>
        <v>3</v>
      </c>
      <c r="AA45" s="2">
        <f>Sites!AA45*12</f>
        <v>3</v>
      </c>
      <c r="AB45" s="2">
        <f>Sites!AB45*12</f>
        <v>3</v>
      </c>
      <c r="AC45" s="2">
        <f>Sites!AC45*12</f>
        <v>0</v>
      </c>
      <c r="AD45" s="2">
        <f>Sites!AD45*12</f>
        <v>0</v>
      </c>
      <c r="AE45" s="2">
        <f>Sites!AE45*12</f>
        <v>0</v>
      </c>
      <c r="AF45" s="2">
        <f>Sites!AF45*12</f>
        <v>0</v>
      </c>
      <c r="AG45" s="2">
        <f>Sites!AG45*12</f>
        <v>4</v>
      </c>
      <c r="AH45" s="2">
        <f>Sites!AH45*12</f>
        <v>0</v>
      </c>
      <c r="AI45" s="2">
        <f>Sites!AI45*12</f>
        <v>0</v>
      </c>
      <c r="AJ45" s="2">
        <f>Sites!AJ45*12</f>
        <v>1.5</v>
      </c>
      <c r="AK45" s="2">
        <f>Sites!AK45*12</f>
        <v>0</v>
      </c>
      <c r="AL45" s="2">
        <f>Sites!AL45*12</f>
        <v>1</v>
      </c>
      <c r="AM45" s="2">
        <f>Sites!AM45*12</f>
        <v>0</v>
      </c>
      <c r="AN45" s="2">
        <f>Sites!AN45*12</f>
        <v>0</v>
      </c>
      <c r="AO45" s="2">
        <f>Sites!AO45*12</f>
        <v>0</v>
      </c>
      <c r="AP45" s="2">
        <f>Sites!AP45*12</f>
        <v>1</v>
      </c>
      <c r="AQ45" s="2">
        <f>Sites!AQ45*12</f>
        <v>0</v>
      </c>
      <c r="AR45" s="2">
        <f>Sites!AR45*12</f>
        <v>0</v>
      </c>
      <c r="AS45" s="2">
        <f>Sites!AS45*12</f>
        <v>0</v>
      </c>
      <c r="AT45" s="2">
        <f>Sites!AT45*12</f>
        <v>0</v>
      </c>
      <c r="AU45" s="2">
        <f>Sites!AU45*12</f>
        <v>0</v>
      </c>
      <c r="AV45" s="2">
        <f>Sites!AV45*12</f>
        <v>0</v>
      </c>
    </row>
    <row r="46" spans="1:48" x14ac:dyDescent="0.35">
      <c r="A46" s="2" t="str">
        <f>Sites!A46</f>
        <v>GAU</v>
      </c>
      <c r="B46" s="2" t="str">
        <f>Sites!B46</f>
        <v xml:space="preserve">Premier Kroonstad </v>
      </c>
      <c r="C46" s="2">
        <f>Sites!C46</f>
        <v>4</v>
      </c>
      <c r="D46" s="2">
        <f>Sites!D46*12</f>
        <v>48</v>
      </c>
      <c r="E46" s="2">
        <f>Sites!E46*12</f>
        <v>0</v>
      </c>
      <c r="F46" s="2">
        <f>Sites!F46*12</f>
        <v>0</v>
      </c>
      <c r="G46" s="2">
        <f>Sites!G46*12</f>
        <v>0</v>
      </c>
      <c r="H46" s="2">
        <f>Sites!H46*12</f>
        <v>0</v>
      </c>
      <c r="I46" s="2">
        <f>Sites!I46*12</f>
        <v>0</v>
      </c>
      <c r="J46" s="2">
        <f>Sites!J46*12</f>
        <v>0</v>
      </c>
      <c r="K46" s="2">
        <f>Sites!K46*12</f>
        <v>0</v>
      </c>
      <c r="L46" s="2">
        <f>Sites!L46*12</f>
        <v>120</v>
      </c>
      <c r="M46" s="2">
        <f>Sites!M46*12</f>
        <v>0</v>
      </c>
      <c r="N46" s="2">
        <f>Sites!N46*12</f>
        <v>0</v>
      </c>
      <c r="O46" s="2">
        <f>Sites!O46*12</f>
        <v>0</v>
      </c>
      <c r="P46" s="2">
        <f>Sites!P46*12</f>
        <v>4</v>
      </c>
      <c r="Q46" s="2">
        <f>Sites!Q46*12</f>
        <v>0</v>
      </c>
      <c r="R46" s="2">
        <f>Sites!R46*12</f>
        <v>2</v>
      </c>
      <c r="S46" s="2">
        <f>Sites!S46*12</f>
        <v>0</v>
      </c>
      <c r="T46" s="2">
        <f>Sites!T46*12</f>
        <v>0</v>
      </c>
      <c r="U46" s="2">
        <f>Sites!U46*12</f>
        <v>0</v>
      </c>
      <c r="V46" s="2">
        <f>Sites!V46*12</f>
        <v>0</v>
      </c>
      <c r="W46" s="2">
        <f>Sites!W46*12</f>
        <v>0</v>
      </c>
      <c r="X46" s="2">
        <f>Sites!X46*12</f>
        <v>0</v>
      </c>
      <c r="Y46" s="2">
        <f>Sites!Y46*12</f>
        <v>0</v>
      </c>
      <c r="Z46" s="2">
        <f>Sites!Z46*12</f>
        <v>12</v>
      </c>
      <c r="AA46" s="2">
        <f>Sites!AA46*12</f>
        <v>12</v>
      </c>
      <c r="AB46" s="2">
        <f>Sites!AB46*12</f>
        <v>12</v>
      </c>
      <c r="AC46" s="2">
        <f>Sites!AC46*12</f>
        <v>0</v>
      </c>
      <c r="AD46" s="2">
        <f>Sites!AD46*12</f>
        <v>0</v>
      </c>
      <c r="AE46" s="2">
        <f>Sites!AE46*12</f>
        <v>0</v>
      </c>
      <c r="AF46" s="2">
        <f>Sites!AF46*12</f>
        <v>0</v>
      </c>
      <c r="AG46" s="2">
        <f>Sites!AG46*12</f>
        <v>16</v>
      </c>
      <c r="AH46" s="2">
        <f>Sites!AH46*12</f>
        <v>0</v>
      </c>
      <c r="AI46" s="2">
        <f>Sites!AI46*12</f>
        <v>0</v>
      </c>
      <c r="AJ46" s="2">
        <f>Sites!AJ46*12</f>
        <v>6</v>
      </c>
      <c r="AK46" s="2">
        <f>Sites!AK46*12</f>
        <v>0</v>
      </c>
      <c r="AL46" s="2">
        <f>Sites!AL46*12</f>
        <v>4</v>
      </c>
      <c r="AM46" s="2">
        <f>Sites!AM46*12</f>
        <v>0</v>
      </c>
      <c r="AN46" s="2">
        <f>Sites!AN46*12</f>
        <v>0</v>
      </c>
      <c r="AO46" s="2">
        <f>Sites!AO46*12</f>
        <v>0</v>
      </c>
      <c r="AP46" s="2">
        <f>Sites!AP46*12</f>
        <v>4</v>
      </c>
      <c r="AQ46" s="2">
        <f>Sites!AQ46*12</f>
        <v>0</v>
      </c>
      <c r="AR46" s="2">
        <f>Sites!AR46*12</f>
        <v>0</v>
      </c>
      <c r="AS46" s="2">
        <f>Sites!AS46*12</f>
        <v>0</v>
      </c>
      <c r="AT46" s="2">
        <f>Sites!AT46*12</f>
        <v>0</v>
      </c>
      <c r="AU46" s="2">
        <f>Sites!AU46*12</f>
        <v>0</v>
      </c>
      <c r="AV46" s="2">
        <f>Sites!AV46*12</f>
        <v>0</v>
      </c>
    </row>
    <row r="47" spans="1:48" x14ac:dyDescent="0.35">
      <c r="A47" s="2" t="str">
        <f>Sites!A47</f>
        <v>GAU</v>
      </c>
      <c r="B47" s="2" t="str">
        <f>Sites!B47</f>
        <v>Mittal</v>
      </c>
      <c r="C47" s="2">
        <f>Sites!C47</f>
        <v>8</v>
      </c>
      <c r="D47" s="2">
        <f>Sites!D47*12</f>
        <v>144</v>
      </c>
      <c r="E47" s="2">
        <f>Sites!E47*12</f>
        <v>0</v>
      </c>
      <c r="F47" s="2">
        <f>Sites!F47*12</f>
        <v>0</v>
      </c>
      <c r="G47" s="2">
        <f>Sites!G47*12</f>
        <v>0</v>
      </c>
      <c r="H47" s="2">
        <f>Sites!H47*12</f>
        <v>0</v>
      </c>
      <c r="I47" s="2">
        <f>Sites!I47*12</f>
        <v>0</v>
      </c>
      <c r="J47" s="2">
        <f>Sites!J47*12</f>
        <v>0</v>
      </c>
      <c r="K47" s="2">
        <f>Sites!K47*12</f>
        <v>0</v>
      </c>
      <c r="L47" s="2">
        <f>Sites!L47*12</f>
        <v>240</v>
      </c>
      <c r="M47" s="2">
        <f>Sites!M47*12</f>
        <v>0</v>
      </c>
      <c r="N47" s="2">
        <f>Sites!N47*12</f>
        <v>0</v>
      </c>
      <c r="O47" s="2">
        <f>Sites!O47*12</f>
        <v>0</v>
      </c>
      <c r="P47" s="2">
        <f>Sites!P47*12</f>
        <v>8</v>
      </c>
      <c r="Q47" s="2">
        <f>Sites!Q47*12</f>
        <v>0</v>
      </c>
      <c r="R47" s="2">
        <f>Sites!R47*12</f>
        <v>4</v>
      </c>
      <c r="S47" s="2">
        <f>Sites!S47*12</f>
        <v>0</v>
      </c>
      <c r="T47" s="2">
        <f>Sites!T47*12</f>
        <v>0</v>
      </c>
      <c r="U47" s="2">
        <f>Sites!U47*12</f>
        <v>0</v>
      </c>
      <c r="V47" s="2">
        <f>Sites!V47*12</f>
        <v>0</v>
      </c>
      <c r="W47" s="2">
        <f>Sites!W47*12</f>
        <v>0</v>
      </c>
      <c r="X47" s="2">
        <f>Sites!X47*12</f>
        <v>0</v>
      </c>
      <c r="Y47" s="2">
        <f>Sites!Y47*12</f>
        <v>0</v>
      </c>
      <c r="Z47" s="2">
        <f>Sites!Z47*12</f>
        <v>24</v>
      </c>
      <c r="AA47" s="2">
        <f>Sites!AA47*12</f>
        <v>24</v>
      </c>
      <c r="AB47" s="2">
        <f>Sites!AB47*12</f>
        <v>24</v>
      </c>
      <c r="AC47" s="2">
        <f>Sites!AC47*12</f>
        <v>0</v>
      </c>
      <c r="AD47" s="2">
        <f>Sites!AD47*12</f>
        <v>0</v>
      </c>
      <c r="AE47" s="2">
        <f>Sites!AE47*12</f>
        <v>0</v>
      </c>
      <c r="AF47" s="2">
        <f>Sites!AF47*12</f>
        <v>0</v>
      </c>
      <c r="AG47" s="2">
        <f>Sites!AG47*12</f>
        <v>32</v>
      </c>
      <c r="AH47" s="2">
        <f>Sites!AH47*12</f>
        <v>0</v>
      </c>
      <c r="AI47" s="2">
        <f>Sites!AI47*12</f>
        <v>0</v>
      </c>
      <c r="AJ47" s="2">
        <f>Sites!AJ47*12</f>
        <v>12</v>
      </c>
      <c r="AK47" s="2">
        <f>Sites!AK47*12</f>
        <v>0</v>
      </c>
      <c r="AL47" s="2">
        <f>Sites!AL47*12</f>
        <v>8</v>
      </c>
      <c r="AM47" s="2">
        <f>Sites!AM47*12</f>
        <v>0</v>
      </c>
      <c r="AN47" s="2">
        <f>Sites!AN47*12</f>
        <v>0</v>
      </c>
      <c r="AO47" s="2">
        <f>Sites!AO47*12</f>
        <v>0</v>
      </c>
      <c r="AP47" s="2">
        <f>Sites!AP47*12</f>
        <v>8</v>
      </c>
      <c r="AQ47" s="2">
        <f>Sites!AQ47*12</f>
        <v>0</v>
      </c>
      <c r="AR47" s="2">
        <f>Sites!AR47*12</f>
        <v>0</v>
      </c>
      <c r="AS47" s="2">
        <f>Sites!AS47*12</f>
        <v>0</v>
      </c>
      <c r="AT47" s="2">
        <f>Sites!AT47*12</f>
        <v>0</v>
      </c>
      <c r="AU47" s="2">
        <f>Sites!AU47*12</f>
        <v>0</v>
      </c>
      <c r="AV47" s="2">
        <f>Sites!AV47*12</f>
        <v>0</v>
      </c>
    </row>
    <row r="48" spans="1:48" x14ac:dyDescent="0.35">
      <c r="A48" s="2" t="str">
        <f>Sites!A48</f>
        <v>GAU</v>
      </c>
      <c r="B48" s="2" t="str">
        <f>Sites!B48</f>
        <v>Cable Tapes</v>
      </c>
      <c r="C48" s="2">
        <f>Sites!C48</f>
        <v>1</v>
      </c>
      <c r="D48" s="2">
        <f>Sites!D48*12</f>
        <v>60</v>
      </c>
      <c r="E48" s="2">
        <f>Sites!E48*12</f>
        <v>0</v>
      </c>
      <c r="F48" s="2">
        <f>Sites!F48*12</f>
        <v>0</v>
      </c>
      <c r="G48" s="2">
        <f>Sites!G48*12</f>
        <v>0</v>
      </c>
      <c r="H48" s="2">
        <f>Sites!H48*12</f>
        <v>0</v>
      </c>
      <c r="I48" s="2">
        <f>Sites!I48*12</f>
        <v>0</v>
      </c>
      <c r="J48" s="2">
        <f>Sites!J48*12</f>
        <v>0</v>
      </c>
      <c r="K48" s="2"/>
      <c r="L48" s="2">
        <v>120</v>
      </c>
      <c r="M48" s="2">
        <f>Sites!M48*12</f>
        <v>0</v>
      </c>
      <c r="N48" s="2">
        <f>Sites!N48*12</f>
        <v>0</v>
      </c>
      <c r="O48" s="2">
        <f>Sites!O48*12</f>
        <v>0</v>
      </c>
      <c r="P48" s="2">
        <f>Sites!P48*12</f>
        <v>1</v>
      </c>
      <c r="Q48" s="2">
        <f>Sites!Q48*12</f>
        <v>0</v>
      </c>
      <c r="R48" s="2">
        <f>Sites!R48*12</f>
        <v>0.5</v>
      </c>
      <c r="S48" s="2">
        <f>Sites!S48*12</f>
        <v>0</v>
      </c>
      <c r="T48" s="2">
        <f>Sites!T48*12</f>
        <v>0</v>
      </c>
      <c r="U48" s="2">
        <f>Sites!U48*12</f>
        <v>0</v>
      </c>
      <c r="V48" s="2">
        <f>Sites!V48*12</f>
        <v>0</v>
      </c>
      <c r="W48" s="2">
        <f>Sites!W48*12</f>
        <v>0</v>
      </c>
      <c r="X48" s="2">
        <f>Sites!X48*12</f>
        <v>0</v>
      </c>
      <c r="Y48" s="2">
        <f>Sites!Y48*12</f>
        <v>0</v>
      </c>
      <c r="Z48" s="2">
        <f>Sites!Z48*12</f>
        <v>3</v>
      </c>
      <c r="AA48" s="2">
        <f>Sites!AA48*12</f>
        <v>3</v>
      </c>
      <c r="AB48" s="2">
        <f>Sites!AB48*12</f>
        <v>3</v>
      </c>
      <c r="AC48" s="2">
        <f>Sites!AC48*12</f>
        <v>0</v>
      </c>
      <c r="AD48" s="2">
        <f>Sites!AD48*12</f>
        <v>0</v>
      </c>
      <c r="AE48" s="2">
        <f>Sites!AE48*12</f>
        <v>0</v>
      </c>
      <c r="AF48" s="2">
        <f>Sites!AF48*12</f>
        <v>0</v>
      </c>
      <c r="AG48" s="2">
        <f>Sites!AG48*12</f>
        <v>4</v>
      </c>
      <c r="AH48" s="2">
        <f>Sites!AH48*12</f>
        <v>0</v>
      </c>
      <c r="AI48" s="2">
        <f>Sites!AI48*12</f>
        <v>0</v>
      </c>
      <c r="AJ48" s="2">
        <f>Sites!AJ48*12</f>
        <v>1.5</v>
      </c>
      <c r="AK48" s="2">
        <f>Sites!AK48*12</f>
        <v>0</v>
      </c>
      <c r="AL48" s="2">
        <f>Sites!AL48*12</f>
        <v>1</v>
      </c>
      <c r="AM48" s="2">
        <f>Sites!AM48*12</f>
        <v>0</v>
      </c>
      <c r="AN48" s="2">
        <f>Sites!AN48*12</f>
        <v>0</v>
      </c>
      <c r="AO48" s="2">
        <f>Sites!AO48*12</f>
        <v>0</v>
      </c>
      <c r="AP48" s="2">
        <f>Sites!AP48*12</f>
        <v>1</v>
      </c>
      <c r="AQ48" s="2">
        <f>Sites!AQ48*12</f>
        <v>0</v>
      </c>
      <c r="AR48" s="2">
        <f>Sites!AR48*12</f>
        <v>0</v>
      </c>
      <c r="AS48" s="2">
        <f>Sites!AS48*12</f>
        <v>0</v>
      </c>
      <c r="AT48" s="2">
        <f>Sites!AT48*12</f>
        <v>0</v>
      </c>
      <c r="AU48" s="2">
        <f>Sites!AU48*12</f>
        <v>0</v>
      </c>
      <c r="AV48" s="2">
        <f>Sites!AV48*12</f>
        <v>0</v>
      </c>
    </row>
    <row r="49" spans="1:48" x14ac:dyDescent="0.35">
      <c r="A49" s="2" t="str">
        <f>Sites!A49</f>
        <v>GAU</v>
      </c>
      <c r="B49" s="2" t="str">
        <f>Sites!B49</f>
        <v>Deltec Energy Solutions</v>
      </c>
      <c r="C49" s="2">
        <f>Sites!C49</f>
        <v>1</v>
      </c>
      <c r="D49" s="2">
        <f>Sites!D49*12</f>
        <v>72</v>
      </c>
      <c r="E49" s="2">
        <f>Sites!E49*12</f>
        <v>0</v>
      </c>
      <c r="F49" s="2">
        <f>Sites!F49*12</f>
        <v>0</v>
      </c>
      <c r="G49" s="2">
        <f>Sites!G49*12</f>
        <v>0</v>
      </c>
      <c r="H49" s="2">
        <f>Sites!H49*12</f>
        <v>0</v>
      </c>
      <c r="I49" s="2">
        <f>Sites!I49*12</f>
        <v>0</v>
      </c>
      <c r="J49" s="2">
        <f>Sites!J49*12</f>
        <v>0</v>
      </c>
      <c r="K49" s="2"/>
      <c r="L49" s="2">
        <v>120</v>
      </c>
      <c r="M49" s="2">
        <f>Sites!M49*12</f>
        <v>0</v>
      </c>
      <c r="N49" s="2">
        <f>Sites!N49*12</f>
        <v>0</v>
      </c>
      <c r="O49" s="2">
        <f>Sites!O49*12</f>
        <v>0</v>
      </c>
      <c r="P49" s="2">
        <f>Sites!P49*12</f>
        <v>1</v>
      </c>
      <c r="Q49" s="2">
        <f>Sites!Q49*12</f>
        <v>0</v>
      </c>
      <c r="R49" s="2">
        <f>Sites!R49*12</f>
        <v>0.5</v>
      </c>
      <c r="S49" s="2">
        <f>Sites!S49*12</f>
        <v>0</v>
      </c>
      <c r="T49" s="2">
        <f>Sites!T49*12</f>
        <v>0</v>
      </c>
      <c r="U49" s="2">
        <f>Sites!U49*12</f>
        <v>0</v>
      </c>
      <c r="V49" s="2">
        <f>Sites!V49*12</f>
        <v>0</v>
      </c>
      <c r="W49" s="2">
        <f>Sites!W49*12</f>
        <v>0</v>
      </c>
      <c r="X49" s="2">
        <f>Sites!X49*12</f>
        <v>0</v>
      </c>
      <c r="Y49" s="2">
        <f>Sites!Y49*12</f>
        <v>0</v>
      </c>
      <c r="Z49" s="2">
        <f>Sites!Z49*12</f>
        <v>3</v>
      </c>
      <c r="AA49" s="2">
        <f>Sites!AA49*12</f>
        <v>3</v>
      </c>
      <c r="AB49" s="2">
        <f>Sites!AB49*12</f>
        <v>3</v>
      </c>
      <c r="AC49" s="2">
        <f>Sites!AC49*12</f>
        <v>0</v>
      </c>
      <c r="AD49" s="2">
        <f>Sites!AD49*12</f>
        <v>0</v>
      </c>
      <c r="AE49" s="2">
        <f>Sites!AE49*12</f>
        <v>0</v>
      </c>
      <c r="AF49" s="2">
        <f>Sites!AF49*12</f>
        <v>0</v>
      </c>
      <c r="AG49" s="2">
        <f>Sites!AG49*12</f>
        <v>4</v>
      </c>
      <c r="AH49" s="2">
        <f>Sites!AH49*12</f>
        <v>0</v>
      </c>
      <c r="AI49" s="2">
        <f>Sites!AI49*12</f>
        <v>0</v>
      </c>
      <c r="AJ49" s="2">
        <f>Sites!AJ49*12</f>
        <v>1.5</v>
      </c>
      <c r="AK49" s="2">
        <f>Sites!AK49*12</f>
        <v>0</v>
      </c>
      <c r="AL49" s="2">
        <f>Sites!AL49*12</f>
        <v>1</v>
      </c>
      <c r="AM49" s="2">
        <f>Sites!AM49*12</f>
        <v>0</v>
      </c>
      <c r="AN49" s="2">
        <f>Sites!AN49*12</f>
        <v>0</v>
      </c>
      <c r="AO49" s="2">
        <f>Sites!AO49*12</f>
        <v>0</v>
      </c>
      <c r="AP49" s="2">
        <f>Sites!AP49*12</f>
        <v>1</v>
      </c>
      <c r="AQ49" s="2">
        <f>Sites!AQ49*12</f>
        <v>0</v>
      </c>
      <c r="AR49" s="2">
        <f>Sites!AR49*12</f>
        <v>0</v>
      </c>
      <c r="AS49" s="2">
        <f>Sites!AS49*12</f>
        <v>0</v>
      </c>
      <c r="AT49" s="2">
        <f>Sites!AT49*12</f>
        <v>0</v>
      </c>
      <c r="AU49" s="2">
        <f>Sites!AU49*12</f>
        <v>0</v>
      </c>
      <c r="AV49" s="2">
        <f>Sites!AV49*12</f>
        <v>0</v>
      </c>
    </row>
    <row r="50" spans="1:48" x14ac:dyDescent="0.35">
      <c r="A50" s="2" t="str">
        <f>Sites!A50</f>
        <v>GAU</v>
      </c>
      <c r="B50" s="2" t="str">
        <f>Sites!B50</f>
        <v>Prominent Paints</v>
      </c>
      <c r="C50" s="2">
        <f>Sites!C50</f>
        <v>4</v>
      </c>
      <c r="D50" s="2">
        <f>Sites!D50*12</f>
        <v>288</v>
      </c>
      <c r="E50" s="2">
        <f>Sites!E50*12</f>
        <v>0</v>
      </c>
      <c r="F50" s="2">
        <f>Sites!F50*12</f>
        <v>0</v>
      </c>
      <c r="G50" s="2">
        <f>Sites!G50*12</f>
        <v>48</v>
      </c>
      <c r="H50" s="2">
        <f>Sites!H50*12</f>
        <v>0</v>
      </c>
      <c r="I50" s="2">
        <f>Sites!I50*12</f>
        <v>0</v>
      </c>
      <c r="J50" s="2">
        <f>Sites!J50*12</f>
        <v>0</v>
      </c>
      <c r="K50" s="2"/>
      <c r="L50" s="2">
        <v>240</v>
      </c>
      <c r="M50" s="2">
        <f>Sites!M50*12</f>
        <v>0</v>
      </c>
      <c r="N50" s="2">
        <f>Sites!N50*12</f>
        <v>0</v>
      </c>
      <c r="O50" s="2">
        <f>Sites!O50*12</f>
        <v>0</v>
      </c>
      <c r="P50" s="2">
        <f>Sites!P50*12</f>
        <v>4</v>
      </c>
      <c r="Q50" s="2">
        <f>Sites!Q50*12</f>
        <v>0</v>
      </c>
      <c r="R50" s="2">
        <f>Sites!R50*12</f>
        <v>2</v>
      </c>
      <c r="S50" s="2">
        <f>Sites!S50*12</f>
        <v>48</v>
      </c>
      <c r="T50" s="2">
        <f>Sites!T50*12</f>
        <v>0</v>
      </c>
      <c r="U50" s="2">
        <f>Sites!U50*12</f>
        <v>0</v>
      </c>
      <c r="V50" s="2">
        <f>Sites!V50*12</f>
        <v>0</v>
      </c>
      <c r="W50" s="2">
        <f>Sites!W50*12</f>
        <v>0</v>
      </c>
      <c r="X50" s="2">
        <f>Sites!X50*12</f>
        <v>0</v>
      </c>
      <c r="Y50" s="2">
        <f>Sites!Y50*12</f>
        <v>0</v>
      </c>
      <c r="Z50" s="2">
        <f>Sites!Z50*12</f>
        <v>12</v>
      </c>
      <c r="AA50" s="2">
        <f>Sites!AA50*12</f>
        <v>12</v>
      </c>
      <c r="AB50" s="2">
        <f>Sites!AB50*12</f>
        <v>12</v>
      </c>
      <c r="AC50" s="2">
        <f>Sites!AC50*12</f>
        <v>0</v>
      </c>
      <c r="AD50" s="2">
        <f>Sites!AD50*12</f>
        <v>0</v>
      </c>
      <c r="AE50" s="2">
        <f>Sites!AE50*12</f>
        <v>0</v>
      </c>
      <c r="AF50" s="2">
        <f>Sites!AF50*12</f>
        <v>0</v>
      </c>
      <c r="AG50" s="2">
        <f>Sites!AG50*12</f>
        <v>16</v>
      </c>
      <c r="AH50" s="2">
        <f>Sites!AH50*12</f>
        <v>0</v>
      </c>
      <c r="AI50" s="2">
        <f>Sites!AI50*12</f>
        <v>0</v>
      </c>
      <c r="AJ50" s="2">
        <f>Sites!AJ50*12</f>
        <v>6</v>
      </c>
      <c r="AK50" s="2">
        <f>Sites!AK50*12</f>
        <v>0</v>
      </c>
      <c r="AL50" s="2">
        <f>Sites!AL50*12</f>
        <v>4</v>
      </c>
      <c r="AM50" s="2">
        <f>Sites!AM50*12</f>
        <v>0</v>
      </c>
      <c r="AN50" s="2">
        <f>Sites!AN50*12</f>
        <v>0</v>
      </c>
      <c r="AO50" s="2">
        <f>Sites!AO50*12</f>
        <v>0</v>
      </c>
      <c r="AP50" s="2">
        <f>Sites!AP50*12</f>
        <v>4</v>
      </c>
      <c r="AQ50" s="2">
        <f>Sites!AQ50*12</f>
        <v>0</v>
      </c>
      <c r="AR50" s="2">
        <f>Sites!AR50*12</f>
        <v>0</v>
      </c>
      <c r="AS50" s="2">
        <f>Sites!AS50*12</f>
        <v>0</v>
      </c>
      <c r="AT50" s="2">
        <f>Sites!AT50*12</f>
        <v>0</v>
      </c>
      <c r="AU50" s="2">
        <f>Sites!AU50*12</f>
        <v>0</v>
      </c>
      <c r="AV50" s="2">
        <f>Sites!AV50*12</f>
        <v>0</v>
      </c>
    </row>
    <row r="51" spans="1:48" x14ac:dyDescent="0.35">
      <c r="A51" s="2" t="str">
        <f>Sites!A51</f>
        <v>GAU</v>
      </c>
      <c r="B51" s="2" t="str">
        <f>Sites!B51</f>
        <v>Air Liquide Alrode</v>
      </c>
      <c r="C51" s="2">
        <f>Sites!C51</f>
        <v>1</v>
      </c>
      <c r="D51" s="2">
        <f>Sites!D51*12</f>
        <v>72</v>
      </c>
      <c r="E51" s="2">
        <f>Sites!E51*12</f>
        <v>0</v>
      </c>
      <c r="F51" s="2">
        <f>Sites!F51*12</f>
        <v>0</v>
      </c>
      <c r="G51" s="2">
        <f>Sites!G51*12</f>
        <v>0</v>
      </c>
      <c r="H51" s="2">
        <f>Sites!H51*12</f>
        <v>0</v>
      </c>
      <c r="I51" s="2">
        <f>Sites!I51*12</f>
        <v>0</v>
      </c>
      <c r="J51" s="2">
        <f>Sites!J51*12</f>
        <v>0</v>
      </c>
      <c r="K51" s="2"/>
      <c r="L51" s="2">
        <v>240</v>
      </c>
      <c r="M51" s="2">
        <f>Sites!M51*12</f>
        <v>0</v>
      </c>
      <c r="N51" s="2">
        <f>Sites!N51*12</f>
        <v>0</v>
      </c>
      <c r="O51" s="2">
        <f>Sites!O51*12</f>
        <v>0</v>
      </c>
      <c r="P51" s="2">
        <f>Sites!P51*12</f>
        <v>1</v>
      </c>
      <c r="Q51" s="2">
        <f>Sites!Q51*12</f>
        <v>0</v>
      </c>
      <c r="R51" s="2">
        <f>Sites!R51*12</f>
        <v>0.5</v>
      </c>
      <c r="S51" s="2">
        <f>Sites!S51*12</f>
        <v>0</v>
      </c>
      <c r="T51" s="2">
        <f>Sites!T51*12</f>
        <v>3</v>
      </c>
      <c r="U51" s="2">
        <f>Sites!U51*12</f>
        <v>3</v>
      </c>
      <c r="V51" s="2">
        <f>Sites!V51*12</f>
        <v>0</v>
      </c>
      <c r="W51" s="2">
        <f>Sites!W51*12</f>
        <v>0</v>
      </c>
      <c r="X51" s="2">
        <f>Sites!X51*12</f>
        <v>0</v>
      </c>
      <c r="Y51" s="2">
        <f>Sites!Y51*12</f>
        <v>0</v>
      </c>
      <c r="Z51" s="2">
        <f>Sites!Z51*12</f>
        <v>0</v>
      </c>
      <c r="AA51" s="2">
        <f>Sites!AA51*12</f>
        <v>0</v>
      </c>
      <c r="AB51" s="2">
        <f>Sites!AB51*12</f>
        <v>3</v>
      </c>
      <c r="AC51" s="2">
        <f>Sites!AC51*12</f>
        <v>0</v>
      </c>
      <c r="AD51" s="2">
        <f>Sites!AD51*12</f>
        <v>0</v>
      </c>
      <c r="AE51" s="2">
        <f>Sites!AE51*12</f>
        <v>0</v>
      </c>
      <c r="AF51" s="2">
        <f>Sites!AF51*12</f>
        <v>0</v>
      </c>
      <c r="AG51" s="2">
        <f>Sites!AG51*12</f>
        <v>4</v>
      </c>
      <c r="AH51" s="2">
        <f>Sites!AH51*12</f>
        <v>0</v>
      </c>
      <c r="AI51" s="2">
        <f>Sites!AI51*12</f>
        <v>0</v>
      </c>
      <c r="AJ51" s="2">
        <f>Sites!AJ51*12</f>
        <v>1.5</v>
      </c>
      <c r="AK51" s="2">
        <f>Sites!AK51*12</f>
        <v>0</v>
      </c>
      <c r="AL51" s="2">
        <f>Sites!AL51*12</f>
        <v>1</v>
      </c>
      <c r="AM51" s="2">
        <f>Sites!AM51*12</f>
        <v>0</v>
      </c>
      <c r="AN51" s="2">
        <f>Sites!AN51*12</f>
        <v>0</v>
      </c>
      <c r="AO51" s="2">
        <f>Sites!AO51*12</f>
        <v>0</v>
      </c>
      <c r="AP51" s="2">
        <f>Sites!AP51*12</f>
        <v>1</v>
      </c>
      <c r="AQ51" s="2">
        <f>Sites!AQ51*12</f>
        <v>0</v>
      </c>
      <c r="AR51" s="2">
        <f>Sites!AR51*12</f>
        <v>0</v>
      </c>
      <c r="AS51" s="2">
        <f>Sites!AS51*12</f>
        <v>0</v>
      </c>
      <c r="AT51" s="2">
        <f>Sites!AT51*12</f>
        <v>0</v>
      </c>
      <c r="AU51" s="2">
        <f>Sites!AU51*12</f>
        <v>0</v>
      </c>
      <c r="AV51" s="2">
        <f>Sites!AV51*12</f>
        <v>0</v>
      </c>
    </row>
    <row r="52" spans="1:48" x14ac:dyDescent="0.35">
      <c r="A52" s="2" t="str">
        <f>Sites!A52</f>
        <v>GAU</v>
      </c>
      <c r="B52" s="2" t="str">
        <f>Sites!B52</f>
        <v>Friendly Cow</v>
      </c>
      <c r="C52" s="2">
        <f>Sites!C52</f>
        <v>1</v>
      </c>
      <c r="D52" s="2">
        <f>Sites!D52*12</f>
        <v>72</v>
      </c>
      <c r="E52" s="2">
        <f>Sites!E52*12</f>
        <v>0</v>
      </c>
      <c r="F52" s="2">
        <f>Sites!F52*12</f>
        <v>0</v>
      </c>
      <c r="G52" s="2">
        <f>Sites!G52*12</f>
        <v>0</v>
      </c>
      <c r="H52" s="2">
        <f>Sites!H52*12</f>
        <v>0</v>
      </c>
      <c r="I52" s="2">
        <f>Sites!I52*12</f>
        <v>0</v>
      </c>
      <c r="J52" s="2">
        <f>Sites!J52*12</f>
        <v>0</v>
      </c>
      <c r="K52" s="2"/>
      <c r="L52" s="2">
        <v>120</v>
      </c>
      <c r="M52" s="2">
        <f>Sites!M52*12</f>
        <v>0</v>
      </c>
      <c r="N52" s="2">
        <f>Sites!N52*12</f>
        <v>0</v>
      </c>
      <c r="O52" s="2">
        <f>Sites!O52*12</f>
        <v>0</v>
      </c>
      <c r="P52" s="2">
        <f>Sites!P52*12</f>
        <v>1</v>
      </c>
      <c r="Q52" s="2">
        <f>Sites!Q52*12</f>
        <v>0</v>
      </c>
      <c r="R52" s="2">
        <f>Sites!R52*12</f>
        <v>0.5</v>
      </c>
      <c r="S52" s="2">
        <f>Sites!S52*12</f>
        <v>0</v>
      </c>
      <c r="T52" s="2">
        <f>Sites!T52*12</f>
        <v>0</v>
      </c>
      <c r="U52" s="2">
        <f>Sites!U52*12</f>
        <v>0</v>
      </c>
      <c r="V52" s="2">
        <f>Sites!V52*12</f>
        <v>0</v>
      </c>
      <c r="W52" s="2">
        <f>Sites!W52*12</f>
        <v>0</v>
      </c>
      <c r="X52" s="2">
        <f>Sites!X52*12</f>
        <v>0</v>
      </c>
      <c r="Y52" s="2">
        <f>Sites!Y52*12</f>
        <v>0</v>
      </c>
      <c r="Z52" s="2">
        <f>Sites!Z52*12</f>
        <v>3</v>
      </c>
      <c r="AA52" s="2">
        <f>Sites!AA52*12</f>
        <v>3</v>
      </c>
      <c r="AB52" s="2">
        <f>Sites!AB52*12</f>
        <v>3</v>
      </c>
      <c r="AC52" s="2">
        <f>Sites!AC52*12</f>
        <v>0</v>
      </c>
      <c r="AD52" s="2">
        <f>Sites!AD52*12</f>
        <v>0</v>
      </c>
      <c r="AE52" s="2">
        <f>Sites!AE52*12</f>
        <v>0</v>
      </c>
      <c r="AF52" s="2">
        <f>Sites!AF52*12</f>
        <v>0</v>
      </c>
      <c r="AG52" s="2">
        <f>Sites!AG52*12</f>
        <v>4</v>
      </c>
      <c r="AH52" s="2">
        <f>Sites!AH52*12</f>
        <v>0</v>
      </c>
      <c r="AI52" s="2">
        <f>Sites!AI52*12</f>
        <v>0</v>
      </c>
      <c r="AJ52" s="2">
        <f>Sites!AJ52*12</f>
        <v>1.5</v>
      </c>
      <c r="AK52" s="2">
        <f>Sites!AK52*12</f>
        <v>0</v>
      </c>
      <c r="AL52" s="2">
        <f>Sites!AL52*12</f>
        <v>1</v>
      </c>
      <c r="AM52" s="2">
        <f>Sites!AM52*12</f>
        <v>0</v>
      </c>
      <c r="AN52" s="2">
        <f>Sites!AN52*12</f>
        <v>0</v>
      </c>
      <c r="AO52" s="2">
        <f>Sites!AO52*12</f>
        <v>0</v>
      </c>
      <c r="AP52" s="2">
        <f>Sites!AP52*12</f>
        <v>1</v>
      </c>
      <c r="AQ52" s="2">
        <f>Sites!AQ52*12</f>
        <v>0</v>
      </c>
      <c r="AR52" s="2">
        <f>Sites!AR52*12</f>
        <v>0</v>
      </c>
      <c r="AS52" s="2">
        <f>Sites!AS52*12</f>
        <v>0</v>
      </c>
      <c r="AT52" s="2">
        <f>Sites!AT52*12</f>
        <v>0</v>
      </c>
      <c r="AU52" s="2">
        <f>Sites!AU52*12</f>
        <v>0</v>
      </c>
      <c r="AV52" s="2">
        <f>Sites!AV52*12</f>
        <v>0</v>
      </c>
    </row>
    <row r="53" spans="1:48" x14ac:dyDescent="0.35">
      <c r="A53" s="2" t="str">
        <f>Sites!A53</f>
        <v>GAU</v>
      </c>
      <c r="B53" s="2" t="str">
        <f>Sites!B53</f>
        <v xml:space="preserve">Ferrero </v>
      </c>
      <c r="C53" s="2">
        <f>Sites!C53</f>
        <v>1</v>
      </c>
      <c r="D53" s="2">
        <f>Sites!D53*12</f>
        <v>72</v>
      </c>
      <c r="E53" s="2">
        <f>Sites!E53*12</f>
        <v>0</v>
      </c>
      <c r="F53" s="2">
        <f>Sites!F53*12</f>
        <v>0</v>
      </c>
      <c r="G53" s="2">
        <f>Sites!G53*12</f>
        <v>0</v>
      </c>
      <c r="H53" s="2">
        <f>Sites!H53*12</f>
        <v>0</v>
      </c>
      <c r="I53" s="2">
        <f>Sites!I53*12</f>
        <v>0</v>
      </c>
      <c r="J53" s="2">
        <f>Sites!J53*12</f>
        <v>0</v>
      </c>
      <c r="K53" s="2"/>
      <c r="L53" s="2">
        <v>120</v>
      </c>
      <c r="M53" s="2">
        <f>Sites!M53*12</f>
        <v>0</v>
      </c>
      <c r="N53" s="2">
        <f>Sites!N53*12</f>
        <v>0</v>
      </c>
      <c r="O53" s="2">
        <f>Sites!O53*12</f>
        <v>0</v>
      </c>
      <c r="P53" s="2">
        <f>Sites!P53*12</f>
        <v>1</v>
      </c>
      <c r="Q53" s="2">
        <f>Sites!Q53*12</f>
        <v>0</v>
      </c>
      <c r="R53" s="2">
        <f>Sites!R53*12</f>
        <v>0.5</v>
      </c>
      <c r="S53" s="2">
        <f>Sites!S53*12</f>
        <v>0</v>
      </c>
      <c r="T53" s="2">
        <f>Sites!T53*12</f>
        <v>0</v>
      </c>
      <c r="U53" s="2">
        <f>Sites!U53*12</f>
        <v>0</v>
      </c>
      <c r="V53" s="2">
        <f>Sites!V53*12</f>
        <v>0</v>
      </c>
      <c r="W53" s="2">
        <f>Sites!W53*12</f>
        <v>0</v>
      </c>
      <c r="X53" s="2">
        <f>Sites!X53*12</f>
        <v>0</v>
      </c>
      <c r="Y53" s="2">
        <f>Sites!Y53*12</f>
        <v>0</v>
      </c>
      <c r="Z53" s="2">
        <f>Sites!Z53*12</f>
        <v>3</v>
      </c>
      <c r="AA53" s="2">
        <f>Sites!AA53*12</f>
        <v>3</v>
      </c>
      <c r="AB53" s="2">
        <f>Sites!AB53*12</f>
        <v>3</v>
      </c>
      <c r="AC53" s="2">
        <f>Sites!AC53*12</f>
        <v>0</v>
      </c>
      <c r="AD53" s="2">
        <f>Sites!AD53*12</f>
        <v>0</v>
      </c>
      <c r="AE53" s="2">
        <f>Sites!AE53*12</f>
        <v>0</v>
      </c>
      <c r="AF53" s="2">
        <f>Sites!AF53*12</f>
        <v>0</v>
      </c>
      <c r="AG53" s="2">
        <f>Sites!AG53*12</f>
        <v>4</v>
      </c>
      <c r="AH53" s="2">
        <f>Sites!AH53*12</f>
        <v>0</v>
      </c>
      <c r="AI53" s="2">
        <f>Sites!AI53*12</f>
        <v>0</v>
      </c>
      <c r="AJ53" s="2">
        <f>Sites!AJ53*12</f>
        <v>1.5</v>
      </c>
      <c r="AK53" s="2">
        <f>Sites!AK53*12</f>
        <v>0</v>
      </c>
      <c r="AL53" s="2">
        <f>Sites!AL53*12</f>
        <v>1</v>
      </c>
      <c r="AM53" s="2">
        <f>Sites!AM53*12</f>
        <v>0</v>
      </c>
      <c r="AN53" s="2">
        <f>Sites!AN53*12</f>
        <v>0</v>
      </c>
      <c r="AO53" s="2">
        <f>Sites!AO53*12</f>
        <v>0</v>
      </c>
      <c r="AP53" s="2">
        <f>Sites!AP53*12</f>
        <v>1</v>
      </c>
      <c r="AQ53" s="2">
        <f>Sites!AQ53*12</f>
        <v>0</v>
      </c>
      <c r="AR53" s="2">
        <f>Sites!AR53*12</f>
        <v>0</v>
      </c>
      <c r="AS53" s="2">
        <f>Sites!AS53*12</f>
        <v>0</v>
      </c>
      <c r="AT53" s="2">
        <f>Sites!AT53*12</f>
        <v>0</v>
      </c>
      <c r="AU53" s="2">
        <f>Sites!AU53*12</f>
        <v>0</v>
      </c>
      <c r="AV53" s="2">
        <f>Sites!AV53*12</f>
        <v>0</v>
      </c>
    </row>
    <row r="54" spans="1:48" x14ac:dyDescent="0.35">
      <c r="A54" s="2" t="str">
        <f>Sites!A54</f>
        <v>GAU</v>
      </c>
      <c r="B54" s="2" t="str">
        <f>Sites!B54</f>
        <v xml:space="preserve">Heineken </v>
      </c>
      <c r="C54" s="2">
        <f>Sites!C54</f>
        <v>15</v>
      </c>
      <c r="D54" s="2">
        <f>Sites!D54*12</f>
        <v>576</v>
      </c>
      <c r="E54" s="2">
        <f>Sites!E54*12</f>
        <v>144</v>
      </c>
      <c r="F54" s="2">
        <f>Sites!F54*12</f>
        <v>0</v>
      </c>
      <c r="G54" s="2">
        <f>Sites!G54*12</f>
        <v>0</v>
      </c>
      <c r="H54" s="2">
        <f>Sites!H54*12</f>
        <v>0</v>
      </c>
      <c r="I54" s="2">
        <f>Sites!I54*12</f>
        <v>0</v>
      </c>
      <c r="J54" s="2">
        <f>Sites!J54*12</f>
        <v>0</v>
      </c>
      <c r="K54" s="2"/>
      <c r="L54" s="2">
        <v>480</v>
      </c>
      <c r="M54" s="2">
        <f>Sites!M54*12</f>
        <v>0</v>
      </c>
      <c r="N54" s="2">
        <f>Sites!N54*12</f>
        <v>0</v>
      </c>
      <c r="O54" s="2">
        <f>Sites!O54*12</f>
        <v>0</v>
      </c>
      <c r="P54" s="2">
        <f>Sites!P54*12</f>
        <v>15</v>
      </c>
      <c r="Q54" s="2">
        <f>Sites!Q54*12</f>
        <v>0</v>
      </c>
      <c r="R54" s="2">
        <f>Sites!R54*12</f>
        <v>7.5</v>
      </c>
      <c r="S54" s="2">
        <f>Sites!S54*12</f>
        <v>0</v>
      </c>
      <c r="T54" s="2">
        <f>Sites!T54*12</f>
        <v>0</v>
      </c>
      <c r="U54" s="2">
        <f>Sites!U54*12</f>
        <v>0</v>
      </c>
      <c r="V54" s="2">
        <f>Sites!V54*12</f>
        <v>0</v>
      </c>
      <c r="W54" s="2">
        <f>Sites!W54*12</f>
        <v>0</v>
      </c>
      <c r="X54" s="2">
        <f>Sites!X54*12</f>
        <v>0</v>
      </c>
      <c r="Y54" s="2">
        <f>Sites!Y54*12</f>
        <v>0</v>
      </c>
      <c r="Z54" s="2">
        <f>Sites!Z54*12</f>
        <v>45</v>
      </c>
      <c r="AA54" s="2">
        <f>Sites!AA54*12</f>
        <v>45</v>
      </c>
      <c r="AB54" s="2">
        <f>Sites!AB54*12</f>
        <v>45</v>
      </c>
      <c r="AC54" s="2">
        <f>Sites!AC54*12</f>
        <v>0</v>
      </c>
      <c r="AD54" s="2">
        <f>Sites!AD54*12</f>
        <v>0</v>
      </c>
      <c r="AE54" s="2">
        <f>Sites!AE54*12</f>
        <v>0</v>
      </c>
      <c r="AF54" s="2">
        <f>Sites!AF54*12</f>
        <v>0</v>
      </c>
      <c r="AG54" s="2">
        <f>Sites!AG54*12</f>
        <v>60</v>
      </c>
      <c r="AH54" s="2">
        <f>Sites!AH54*12</f>
        <v>0</v>
      </c>
      <c r="AI54" s="2">
        <f>Sites!AI54*12</f>
        <v>0</v>
      </c>
      <c r="AJ54" s="2">
        <f>Sites!AJ54*12</f>
        <v>22.5</v>
      </c>
      <c r="AK54" s="2">
        <f>Sites!AK54*12</f>
        <v>0</v>
      </c>
      <c r="AL54" s="2">
        <f>Sites!AL54*12</f>
        <v>15</v>
      </c>
      <c r="AM54" s="2">
        <f>Sites!AM54*12</f>
        <v>0</v>
      </c>
      <c r="AN54" s="2">
        <f>Sites!AN54*12</f>
        <v>0</v>
      </c>
      <c r="AO54" s="2">
        <f>Sites!AO54*12</f>
        <v>0</v>
      </c>
      <c r="AP54" s="2">
        <f>Sites!AP54*12</f>
        <v>15</v>
      </c>
      <c r="AQ54" s="2">
        <f>Sites!AQ54*12</f>
        <v>0</v>
      </c>
      <c r="AR54" s="2">
        <f>Sites!AR54*12</f>
        <v>360</v>
      </c>
      <c r="AS54" s="2">
        <f>Sites!AS54*12</f>
        <v>0</v>
      </c>
      <c r="AT54" s="2">
        <f>Sites!AT54*12</f>
        <v>0</v>
      </c>
      <c r="AU54" s="2">
        <f>Sites!AU54*12</f>
        <v>0</v>
      </c>
      <c r="AV54" s="2">
        <f>Sites!AV54*12</f>
        <v>48</v>
      </c>
    </row>
    <row r="55" spans="1:48" x14ac:dyDescent="0.35">
      <c r="A55" s="2" t="str">
        <f>Sites!A55</f>
        <v>GAU</v>
      </c>
      <c r="B55" s="2" t="str">
        <f>Sites!B55</f>
        <v>Babcock</v>
      </c>
      <c r="C55" s="2">
        <f>Sites!C55</f>
        <v>1</v>
      </c>
      <c r="D55" s="2">
        <f>Sites!D55*12</f>
        <v>72</v>
      </c>
      <c r="E55" s="2">
        <f>Sites!E55*12</f>
        <v>0</v>
      </c>
      <c r="F55" s="2">
        <f>Sites!F55*12</f>
        <v>0</v>
      </c>
      <c r="G55" s="2">
        <f>Sites!G55*12</f>
        <v>0</v>
      </c>
      <c r="H55" s="2">
        <f>Sites!H55*12</f>
        <v>0</v>
      </c>
      <c r="I55" s="2">
        <f>Sites!I55*12</f>
        <v>0</v>
      </c>
      <c r="J55" s="2">
        <f>Sites!J55*12</f>
        <v>0</v>
      </c>
      <c r="K55" s="2"/>
      <c r="L55" s="2">
        <v>120</v>
      </c>
      <c r="M55" s="2">
        <f>Sites!M55*12</f>
        <v>0</v>
      </c>
      <c r="N55" s="2">
        <f>Sites!N55*12</f>
        <v>0</v>
      </c>
      <c r="O55" s="2">
        <f>Sites!O55*12</f>
        <v>0</v>
      </c>
      <c r="P55" s="2">
        <f>Sites!P55*12</f>
        <v>1</v>
      </c>
      <c r="Q55" s="2">
        <f>Sites!Q55*12</f>
        <v>0</v>
      </c>
      <c r="R55" s="2">
        <f>Sites!R55*12</f>
        <v>0.5</v>
      </c>
      <c r="S55" s="2">
        <f>Sites!S55*12</f>
        <v>0</v>
      </c>
      <c r="T55" s="2">
        <f>Sites!T55*12</f>
        <v>0</v>
      </c>
      <c r="U55" s="2">
        <f>Sites!U55*12</f>
        <v>0</v>
      </c>
      <c r="V55" s="2">
        <f>Sites!V55*12</f>
        <v>0</v>
      </c>
      <c r="W55" s="2">
        <f>Sites!W55*12</f>
        <v>0</v>
      </c>
      <c r="X55" s="2">
        <f>Sites!X55*12</f>
        <v>0</v>
      </c>
      <c r="Y55" s="2">
        <f>Sites!Y55*12</f>
        <v>0</v>
      </c>
      <c r="Z55" s="2">
        <f>Sites!Z55*12</f>
        <v>3</v>
      </c>
      <c r="AA55" s="2">
        <f>Sites!AA55*12</f>
        <v>3</v>
      </c>
      <c r="AB55" s="2">
        <f>Sites!AB55*12</f>
        <v>3</v>
      </c>
      <c r="AC55" s="2">
        <f>Sites!AC55*12</f>
        <v>0</v>
      </c>
      <c r="AD55" s="2">
        <f>Sites!AD55*12</f>
        <v>0</v>
      </c>
      <c r="AE55" s="2">
        <f>Sites!AE55*12</f>
        <v>0</v>
      </c>
      <c r="AF55" s="2">
        <f>Sites!AF55*12</f>
        <v>0</v>
      </c>
      <c r="AG55" s="2">
        <f>Sites!AG55*12</f>
        <v>4</v>
      </c>
      <c r="AH55" s="2">
        <f>Sites!AH55*12</f>
        <v>0</v>
      </c>
      <c r="AI55" s="2">
        <f>Sites!AI55*12</f>
        <v>0</v>
      </c>
      <c r="AJ55" s="2">
        <f>Sites!AJ55*12</f>
        <v>1.5</v>
      </c>
      <c r="AK55" s="2">
        <f>Sites!AK55*12</f>
        <v>0</v>
      </c>
      <c r="AL55" s="2">
        <f>Sites!AL55*12</f>
        <v>1</v>
      </c>
      <c r="AM55" s="2">
        <f>Sites!AM55*12</f>
        <v>0</v>
      </c>
      <c r="AN55" s="2">
        <f>Sites!AN55*12</f>
        <v>0</v>
      </c>
      <c r="AO55" s="2">
        <f>Sites!AO55*12</f>
        <v>0</v>
      </c>
      <c r="AP55" s="2">
        <f>Sites!AP55*12</f>
        <v>1</v>
      </c>
      <c r="AQ55" s="2">
        <f>Sites!AQ55*12</f>
        <v>0</v>
      </c>
      <c r="AR55" s="2">
        <f>Sites!AR55*12</f>
        <v>0</v>
      </c>
      <c r="AS55" s="2">
        <f>Sites!AS55*12</f>
        <v>0</v>
      </c>
      <c r="AT55" s="2">
        <f>Sites!AT55*12</f>
        <v>0</v>
      </c>
      <c r="AU55" s="2">
        <f>Sites!AU55*12</f>
        <v>0</v>
      </c>
      <c r="AV55" s="2">
        <f>Sites!AV55*12</f>
        <v>0</v>
      </c>
    </row>
    <row r="56" spans="1:48" x14ac:dyDescent="0.35">
      <c r="A56" s="2" t="str">
        <f>Sites!A56</f>
        <v>GAU</v>
      </c>
      <c r="B56" s="2" t="str">
        <f>Sites!B56</f>
        <v xml:space="preserve">Marcopolo </v>
      </c>
      <c r="C56" s="2">
        <f>Sites!C56</f>
        <v>2</v>
      </c>
      <c r="D56" s="2">
        <f>Sites!D56*12</f>
        <v>144</v>
      </c>
      <c r="E56" s="2">
        <f>Sites!E56*12</f>
        <v>0</v>
      </c>
      <c r="F56" s="2">
        <f>Sites!F56*12</f>
        <v>0</v>
      </c>
      <c r="G56" s="2">
        <f>Sites!G56*12</f>
        <v>0</v>
      </c>
      <c r="H56" s="2">
        <f>Sites!H56*12</f>
        <v>0</v>
      </c>
      <c r="I56" s="2">
        <f>Sites!I56*12</f>
        <v>0</v>
      </c>
      <c r="J56" s="2">
        <f>Sites!J56*12</f>
        <v>0</v>
      </c>
      <c r="K56" s="2"/>
      <c r="L56" s="2">
        <v>240</v>
      </c>
      <c r="M56" s="2">
        <f>Sites!M56*12</f>
        <v>0</v>
      </c>
      <c r="N56" s="2">
        <f>Sites!N56*12</f>
        <v>0</v>
      </c>
      <c r="O56" s="2">
        <f>Sites!O56*12</f>
        <v>0</v>
      </c>
      <c r="P56" s="2">
        <f>Sites!P56*12</f>
        <v>2</v>
      </c>
      <c r="Q56" s="2">
        <f>Sites!Q56*12</f>
        <v>0</v>
      </c>
      <c r="R56" s="2">
        <f>Sites!R56*12</f>
        <v>1</v>
      </c>
      <c r="S56" s="2">
        <f>Sites!S56*12</f>
        <v>48</v>
      </c>
      <c r="T56" s="2">
        <f>Sites!T56*12</f>
        <v>0</v>
      </c>
      <c r="U56" s="2">
        <f>Sites!U56*12</f>
        <v>0</v>
      </c>
      <c r="V56" s="2">
        <f>Sites!V56*12</f>
        <v>0</v>
      </c>
      <c r="W56" s="2">
        <f>Sites!W56*12</f>
        <v>0</v>
      </c>
      <c r="X56" s="2">
        <f>Sites!X56*12</f>
        <v>0</v>
      </c>
      <c r="Y56" s="2">
        <f>Sites!Y56*12</f>
        <v>0</v>
      </c>
      <c r="Z56" s="2">
        <f>Sites!Z56*12</f>
        <v>6</v>
      </c>
      <c r="AA56" s="2">
        <f>Sites!AA56*12</f>
        <v>6</v>
      </c>
      <c r="AB56" s="2">
        <f>Sites!AB56*12</f>
        <v>6</v>
      </c>
      <c r="AC56" s="2">
        <f>Sites!AC56*12</f>
        <v>0</v>
      </c>
      <c r="AD56" s="2">
        <f>Sites!AD56*12</f>
        <v>0</v>
      </c>
      <c r="AE56" s="2">
        <f>Sites!AE56*12</f>
        <v>0</v>
      </c>
      <c r="AF56" s="2">
        <f>Sites!AF56*12</f>
        <v>0</v>
      </c>
      <c r="AG56" s="2">
        <f>Sites!AG56*12</f>
        <v>8</v>
      </c>
      <c r="AH56" s="2">
        <f>Sites!AH56*12</f>
        <v>0</v>
      </c>
      <c r="AI56" s="2">
        <f>Sites!AI56*12</f>
        <v>0</v>
      </c>
      <c r="AJ56" s="2">
        <f>Sites!AJ56*12</f>
        <v>3</v>
      </c>
      <c r="AK56" s="2">
        <f>Sites!AK56*12</f>
        <v>0</v>
      </c>
      <c r="AL56" s="2">
        <f>Sites!AL56*12</f>
        <v>2</v>
      </c>
      <c r="AM56" s="2">
        <f>Sites!AM56*12</f>
        <v>0</v>
      </c>
      <c r="AN56" s="2">
        <f>Sites!AN56*12</f>
        <v>0</v>
      </c>
      <c r="AO56" s="2">
        <f>Sites!AO56*12</f>
        <v>0</v>
      </c>
      <c r="AP56" s="2">
        <f>Sites!AP56*12</f>
        <v>2</v>
      </c>
      <c r="AQ56" s="2">
        <f>Sites!AQ56*12</f>
        <v>0</v>
      </c>
      <c r="AR56" s="2">
        <f>Sites!AR56*12</f>
        <v>0</v>
      </c>
      <c r="AS56" s="2">
        <f>Sites!AS56*12</f>
        <v>0</v>
      </c>
      <c r="AT56" s="2">
        <f>Sites!AT56*12</f>
        <v>0</v>
      </c>
      <c r="AU56" s="2">
        <f>Sites!AU56*12</f>
        <v>0</v>
      </c>
      <c r="AV56" s="2">
        <f>Sites!AV56*12</f>
        <v>0</v>
      </c>
    </row>
    <row r="57" spans="1:48" x14ac:dyDescent="0.35">
      <c r="A57" s="2" t="str">
        <f>Sites!A57</f>
        <v>GAU</v>
      </c>
      <c r="B57" s="2" t="str">
        <f>Sites!B57</f>
        <v xml:space="preserve">Haggie Scaw </v>
      </c>
      <c r="C57" s="2">
        <f>Sites!C57</f>
        <v>1</v>
      </c>
      <c r="D57" s="2">
        <f>Sites!D57*12</f>
        <v>72</v>
      </c>
      <c r="E57" s="2">
        <f>Sites!E57*12</f>
        <v>0</v>
      </c>
      <c r="F57" s="2">
        <f>Sites!F57*12</f>
        <v>0</v>
      </c>
      <c r="G57" s="2">
        <f>Sites!G57*12</f>
        <v>0</v>
      </c>
      <c r="H57" s="2">
        <f>Sites!H57*12</f>
        <v>0</v>
      </c>
      <c r="I57" s="2">
        <f>Sites!I57*12</f>
        <v>0</v>
      </c>
      <c r="J57" s="2">
        <f>Sites!J57*12</f>
        <v>0</v>
      </c>
      <c r="K57" s="2"/>
      <c r="L57" s="2">
        <v>120</v>
      </c>
      <c r="M57" s="2">
        <f>Sites!M57*12</f>
        <v>0</v>
      </c>
      <c r="N57" s="2">
        <f>Sites!N57*12</f>
        <v>0</v>
      </c>
      <c r="O57" s="2">
        <f>Sites!O57*12</f>
        <v>0</v>
      </c>
      <c r="P57" s="2">
        <f>Sites!P57*12</f>
        <v>1</v>
      </c>
      <c r="Q57" s="2">
        <f>Sites!Q57*12</f>
        <v>0</v>
      </c>
      <c r="R57" s="2">
        <f>Sites!R57*12</f>
        <v>0.5</v>
      </c>
      <c r="S57" s="2">
        <f>Sites!S57*12</f>
        <v>0</v>
      </c>
      <c r="T57" s="2">
        <f>Sites!T57*12</f>
        <v>0</v>
      </c>
      <c r="U57" s="2">
        <f>Sites!U57*12</f>
        <v>0</v>
      </c>
      <c r="V57" s="2">
        <f>Sites!V57*12</f>
        <v>0</v>
      </c>
      <c r="W57" s="2">
        <f>Sites!W57*12</f>
        <v>0</v>
      </c>
      <c r="X57" s="2">
        <f>Sites!X57*12</f>
        <v>0</v>
      </c>
      <c r="Y57" s="2">
        <f>Sites!Y57*12</f>
        <v>0</v>
      </c>
      <c r="Z57" s="2">
        <f>Sites!Z57*12</f>
        <v>3</v>
      </c>
      <c r="AA57" s="2">
        <f>Sites!AA57*12</f>
        <v>3</v>
      </c>
      <c r="AB57" s="2">
        <f>Sites!AB57*12</f>
        <v>3</v>
      </c>
      <c r="AC57" s="2">
        <f>Sites!AC57*12</f>
        <v>0</v>
      </c>
      <c r="AD57" s="2">
        <f>Sites!AD57*12</f>
        <v>0</v>
      </c>
      <c r="AE57" s="2">
        <f>Sites!AE57*12</f>
        <v>0</v>
      </c>
      <c r="AF57" s="2">
        <f>Sites!AF57*12</f>
        <v>0</v>
      </c>
      <c r="AG57" s="2">
        <f>Sites!AG57*12</f>
        <v>4</v>
      </c>
      <c r="AH57" s="2">
        <f>Sites!AH57*12</f>
        <v>0</v>
      </c>
      <c r="AI57" s="2">
        <f>Sites!AI57*12</f>
        <v>0</v>
      </c>
      <c r="AJ57" s="2">
        <f>Sites!AJ57*12</f>
        <v>1.5</v>
      </c>
      <c r="AK57" s="2">
        <f>Sites!AK57*12</f>
        <v>0</v>
      </c>
      <c r="AL57" s="2">
        <f>Sites!AL57*12</f>
        <v>1</v>
      </c>
      <c r="AM57" s="2">
        <f>Sites!AM57*12</f>
        <v>0</v>
      </c>
      <c r="AN57" s="2">
        <f>Sites!AN57*12</f>
        <v>0</v>
      </c>
      <c r="AO57" s="2">
        <f>Sites!AO57*12</f>
        <v>0</v>
      </c>
      <c r="AP57" s="2">
        <f>Sites!AP57*12</f>
        <v>1</v>
      </c>
      <c r="AQ57" s="2">
        <f>Sites!AQ57*12</f>
        <v>0</v>
      </c>
      <c r="AR57" s="2">
        <f>Sites!AR57*12</f>
        <v>0</v>
      </c>
      <c r="AS57" s="2">
        <f>Sites!AS57*12</f>
        <v>0</v>
      </c>
      <c r="AT57" s="2">
        <f>Sites!AT57*12</f>
        <v>0</v>
      </c>
      <c r="AU57" s="2">
        <f>Sites!AU57*12</f>
        <v>0</v>
      </c>
      <c r="AV57" s="2">
        <f>Sites!AV57*12</f>
        <v>0</v>
      </c>
    </row>
    <row r="58" spans="1:48" x14ac:dyDescent="0.35">
      <c r="A58" s="2" t="str">
        <f>Sites!A58</f>
        <v>GAU</v>
      </c>
      <c r="B58" s="2" t="str">
        <f>Sites!B58</f>
        <v>Isuzu</v>
      </c>
      <c r="C58" s="2">
        <f>Sites!C58</f>
        <v>3</v>
      </c>
      <c r="D58" s="2">
        <f>Sites!D58*12</f>
        <v>288</v>
      </c>
      <c r="E58" s="2">
        <f>Sites!E58*12</f>
        <v>0</v>
      </c>
      <c r="F58" s="2">
        <f>Sites!F58*12</f>
        <v>0</v>
      </c>
      <c r="G58" s="2">
        <f>Sites!G58*12</f>
        <v>0</v>
      </c>
      <c r="H58" s="2">
        <f>Sites!H58*12</f>
        <v>0</v>
      </c>
      <c r="I58" s="2">
        <f>Sites!I58*12</f>
        <v>0</v>
      </c>
      <c r="J58" s="2">
        <f>Sites!J58*12</f>
        <v>0</v>
      </c>
      <c r="K58" s="2"/>
      <c r="L58" s="2">
        <v>240</v>
      </c>
      <c r="M58" s="2">
        <f>Sites!M58*12</f>
        <v>0</v>
      </c>
      <c r="N58" s="2">
        <f>Sites!N58*12</f>
        <v>0</v>
      </c>
      <c r="O58" s="2">
        <f>Sites!O58*12</f>
        <v>0</v>
      </c>
      <c r="P58" s="2">
        <f>Sites!P58*12</f>
        <v>3</v>
      </c>
      <c r="Q58" s="2">
        <f>Sites!Q58*12</f>
        <v>0</v>
      </c>
      <c r="R58" s="2">
        <f>Sites!R58*12</f>
        <v>1.5</v>
      </c>
      <c r="S58" s="2">
        <f>Sites!S58*12</f>
        <v>0</v>
      </c>
      <c r="T58" s="2">
        <f>Sites!T58*12</f>
        <v>0</v>
      </c>
      <c r="U58" s="2">
        <f>Sites!U58*12</f>
        <v>0</v>
      </c>
      <c r="V58" s="2">
        <f>Sites!V58*12</f>
        <v>0</v>
      </c>
      <c r="W58" s="2">
        <f>Sites!W58*12</f>
        <v>0</v>
      </c>
      <c r="X58" s="2">
        <f>Sites!X58*12</f>
        <v>0</v>
      </c>
      <c r="Y58" s="2">
        <f>Sites!Y58*12</f>
        <v>0</v>
      </c>
      <c r="Z58" s="2">
        <f>Sites!Z58*12</f>
        <v>9</v>
      </c>
      <c r="AA58" s="2">
        <f>Sites!AA58*12</f>
        <v>9</v>
      </c>
      <c r="AB58" s="2">
        <f>Sites!AB58*12</f>
        <v>9</v>
      </c>
      <c r="AC58" s="2">
        <f>Sites!AC58*12</f>
        <v>0</v>
      </c>
      <c r="AD58" s="2">
        <f>Sites!AD58*12</f>
        <v>0</v>
      </c>
      <c r="AE58" s="2">
        <f>Sites!AE58*12</f>
        <v>0</v>
      </c>
      <c r="AF58" s="2">
        <f>Sites!AF58*12</f>
        <v>0</v>
      </c>
      <c r="AG58" s="2">
        <f>Sites!AG58*12</f>
        <v>12</v>
      </c>
      <c r="AH58" s="2">
        <f>Sites!AH58*12</f>
        <v>0</v>
      </c>
      <c r="AI58" s="2">
        <f>Sites!AI58*12</f>
        <v>0</v>
      </c>
      <c r="AJ58" s="2">
        <f>Sites!AJ58*12</f>
        <v>4.5</v>
      </c>
      <c r="AK58" s="2">
        <f>Sites!AK58*12</f>
        <v>0</v>
      </c>
      <c r="AL58" s="2">
        <f>Sites!AL58*12</f>
        <v>3</v>
      </c>
      <c r="AM58" s="2">
        <f>Sites!AM58*12</f>
        <v>0</v>
      </c>
      <c r="AN58" s="2">
        <f>Sites!AN58*12</f>
        <v>0</v>
      </c>
      <c r="AO58" s="2">
        <f>Sites!AO58*12</f>
        <v>0</v>
      </c>
      <c r="AP58" s="2">
        <f>Sites!AP58*12</f>
        <v>3</v>
      </c>
      <c r="AQ58" s="2">
        <f>Sites!AQ58*12</f>
        <v>0</v>
      </c>
      <c r="AR58" s="2">
        <f>Sites!AR58*12</f>
        <v>0</v>
      </c>
      <c r="AS58" s="2">
        <f>Sites!AS58*12</f>
        <v>0</v>
      </c>
      <c r="AT58" s="2">
        <f>Sites!AT58*12</f>
        <v>0</v>
      </c>
      <c r="AU58" s="2">
        <f>Sites!AU58*12</f>
        <v>0</v>
      </c>
      <c r="AV58" s="2">
        <f>Sites!AV58*12</f>
        <v>0</v>
      </c>
    </row>
    <row r="59" spans="1:48" x14ac:dyDescent="0.35">
      <c r="A59" s="2" t="str">
        <f>Sites!A59</f>
        <v>GAU</v>
      </c>
      <c r="B59" s="2" t="str">
        <f>Sites!B59</f>
        <v>GMSA</v>
      </c>
      <c r="C59" s="2">
        <f>Sites!C59</f>
        <v>2</v>
      </c>
      <c r="D59" s="2">
        <f>Sites!D59*12</f>
        <v>144</v>
      </c>
      <c r="E59" s="2">
        <f>Sites!E59*12</f>
        <v>0</v>
      </c>
      <c r="F59" s="2">
        <f>Sites!F59*12</f>
        <v>0</v>
      </c>
      <c r="G59" s="2">
        <f>Sites!G59*12</f>
        <v>0</v>
      </c>
      <c r="H59" s="2">
        <f>Sites!H59*12</f>
        <v>0</v>
      </c>
      <c r="I59" s="2">
        <f>Sites!I59*12</f>
        <v>0</v>
      </c>
      <c r="J59" s="2">
        <f>Sites!J59*12</f>
        <v>0</v>
      </c>
      <c r="K59" s="2"/>
      <c r="L59" s="2">
        <v>240</v>
      </c>
      <c r="M59" s="2">
        <f>Sites!M59*12</f>
        <v>0</v>
      </c>
      <c r="N59" s="2">
        <f>Sites!N59*12</f>
        <v>0</v>
      </c>
      <c r="O59" s="2">
        <f>Sites!O59*12</f>
        <v>0</v>
      </c>
      <c r="P59" s="2">
        <f>Sites!P59*12</f>
        <v>2</v>
      </c>
      <c r="Q59" s="2">
        <f>Sites!Q59*12</f>
        <v>0</v>
      </c>
      <c r="R59" s="2">
        <f>Sites!R59*12</f>
        <v>1</v>
      </c>
      <c r="S59" s="2">
        <f>Sites!S59*12</f>
        <v>0</v>
      </c>
      <c r="T59" s="2">
        <f>Sites!T59*12</f>
        <v>0</v>
      </c>
      <c r="U59" s="2">
        <f>Sites!U59*12</f>
        <v>0</v>
      </c>
      <c r="V59" s="2">
        <f>Sites!V59*12</f>
        <v>0</v>
      </c>
      <c r="W59" s="2">
        <f>Sites!W59*12</f>
        <v>0</v>
      </c>
      <c r="X59" s="2">
        <f>Sites!X59*12</f>
        <v>0</v>
      </c>
      <c r="Y59" s="2">
        <f>Sites!Y59*12</f>
        <v>0</v>
      </c>
      <c r="Z59" s="2">
        <f>Sites!Z59*12</f>
        <v>6</v>
      </c>
      <c r="AA59" s="2">
        <f>Sites!AA59*12</f>
        <v>6</v>
      </c>
      <c r="AB59" s="2">
        <f>Sites!AB59*12</f>
        <v>6</v>
      </c>
      <c r="AC59" s="2">
        <f>Sites!AC59*12</f>
        <v>0</v>
      </c>
      <c r="AD59" s="2">
        <f>Sites!AD59*12</f>
        <v>0</v>
      </c>
      <c r="AE59" s="2">
        <f>Sites!AE59*12</f>
        <v>0</v>
      </c>
      <c r="AF59" s="2">
        <f>Sites!AF59*12</f>
        <v>0</v>
      </c>
      <c r="AG59" s="2">
        <f>Sites!AG59*12</f>
        <v>8</v>
      </c>
      <c r="AH59" s="2">
        <f>Sites!AH59*12</f>
        <v>0</v>
      </c>
      <c r="AI59" s="2">
        <f>Sites!AI59*12</f>
        <v>0</v>
      </c>
      <c r="AJ59" s="2">
        <f>Sites!AJ59*12</f>
        <v>3</v>
      </c>
      <c r="AK59" s="2">
        <f>Sites!AK59*12</f>
        <v>0</v>
      </c>
      <c r="AL59" s="2">
        <f>Sites!AL59*12</f>
        <v>2</v>
      </c>
      <c r="AM59" s="2">
        <f>Sites!AM59*12</f>
        <v>0</v>
      </c>
      <c r="AN59" s="2">
        <f>Sites!AN59*12</f>
        <v>0</v>
      </c>
      <c r="AO59" s="2">
        <f>Sites!AO59*12</f>
        <v>0</v>
      </c>
      <c r="AP59" s="2">
        <f>Sites!AP59*12</f>
        <v>2</v>
      </c>
      <c r="AQ59" s="2">
        <f>Sites!AQ59*12</f>
        <v>0</v>
      </c>
      <c r="AR59" s="2">
        <f>Sites!AR59*12</f>
        <v>0</v>
      </c>
      <c r="AS59" s="2">
        <f>Sites!AS59*12</f>
        <v>0</v>
      </c>
      <c r="AT59" s="2">
        <f>Sites!AT59*12</f>
        <v>0</v>
      </c>
      <c r="AU59" s="2">
        <f>Sites!AU59*12</f>
        <v>0</v>
      </c>
      <c r="AV59" s="2">
        <f>Sites!AV59*12</f>
        <v>0</v>
      </c>
    </row>
    <row r="60" spans="1:48" x14ac:dyDescent="0.35">
      <c r="A60" s="2" t="str">
        <f>Sites!A60</f>
        <v>GAU</v>
      </c>
      <c r="B60" s="2" t="str">
        <f>Sites!B60</f>
        <v>Distell - Ecowash</v>
      </c>
      <c r="C60" s="2">
        <f>Sites!C60</f>
        <v>1</v>
      </c>
      <c r="D60" s="2">
        <f>Sites!D60*12</f>
        <v>72</v>
      </c>
      <c r="E60" s="2">
        <f>Sites!E60*12</f>
        <v>12</v>
      </c>
      <c r="F60" s="2">
        <f>Sites!F60*12</f>
        <v>0</v>
      </c>
      <c r="G60" s="2">
        <f>Sites!G60*12</f>
        <v>0</v>
      </c>
      <c r="H60" s="2">
        <f>Sites!H60*12</f>
        <v>0</v>
      </c>
      <c r="I60" s="2">
        <f>Sites!I60*12</f>
        <v>0</v>
      </c>
      <c r="J60" s="2">
        <f>Sites!J60*12</f>
        <v>0</v>
      </c>
      <c r="K60" s="2"/>
      <c r="L60" s="2">
        <v>240</v>
      </c>
      <c r="M60" s="2">
        <f>Sites!M60*12</f>
        <v>0</v>
      </c>
      <c r="N60" s="2">
        <f>Sites!N60*12</f>
        <v>0</v>
      </c>
      <c r="O60" s="2">
        <f>Sites!O60*12</f>
        <v>0</v>
      </c>
      <c r="P60" s="2">
        <f>Sites!P60*12</f>
        <v>1</v>
      </c>
      <c r="Q60" s="2">
        <f>Sites!Q60*12</f>
        <v>0</v>
      </c>
      <c r="R60" s="2">
        <f>Sites!R60*12</f>
        <v>0.5</v>
      </c>
      <c r="S60" s="2">
        <f>Sites!S60*12</f>
        <v>0</v>
      </c>
      <c r="T60" s="2">
        <f>Sites!T60*12</f>
        <v>0</v>
      </c>
      <c r="U60" s="2">
        <f>Sites!U60*12</f>
        <v>0</v>
      </c>
      <c r="V60" s="2">
        <f>Sites!V60*12</f>
        <v>0</v>
      </c>
      <c r="W60" s="2">
        <f>Sites!W60*12</f>
        <v>0</v>
      </c>
      <c r="X60" s="2">
        <f>Sites!X60*12</f>
        <v>0</v>
      </c>
      <c r="Y60" s="2">
        <f>Sites!Y60*12</f>
        <v>0</v>
      </c>
      <c r="Z60" s="2">
        <f>Sites!Z60*12</f>
        <v>3</v>
      </c>
      <c r="AA60" s="2">
        <f>Sites!AA60*12</f>
        <v>3</v>
      </c>
      <c r="AB60" s="2">
        <f>Sites!AB60*12</f>
        <v>3</v>
      </c>
      <c r="AC60" s="2">
        <f>Sites!AC60*12</f>
        <v>0</v>
      </c>
      <c r="AD60" s="2">
        <f>Sites!AD60*12</f>
        <v>0</v>
      </c>
      <c r="AE60" s="2">
        <f>Sites!AE60*12</f>
        <v>0</v>
      </c>
      <c r="AF60" s="2">
        <f>Sites!AF60*12</f>
        <v>0</v>
      </c>
      <c r="AG60" s="2">
        <f>Sites!AG60*12</f>
        <v>4</v>
      </c>
      <c r="AH60" s="2">
        <f>Sites!AH60*12</f>
        <v>0</v>
      </c>
      <c r="AI60" s="2">
        <f>Sites!AI60*12</f>
        <v>0</v>
      </c>
      <c r="AJ60" s="2">
        <f>Sites!AJ60*12</f>
        <v>1.5</v>
      </c>
      <c r="AK60" s="2">
        <f>Sites!AK60*12</f>
        <v>0</v>
      </c>
      <c r="AL60" s="2">
        <f>Sites!AL60*12</f>
        <v>1</v>
      </c>
      <c r="AM60" s="2">
        <f>Sites!AM60*12</f>
        <v>0</v>
      </c>
      <c r="AN60" s="2">
        <f>Sites!AN60*12</f>
        <v>0</v>
      </c>
      <c r="AO60" s="2">
        <f>Sites!AO60*12</f>
        <v>0</v>
      </c>
      <c r="AP60" s="2">
        <f>Sites!AP60*12</f>
        <v>1</v>
      </c>
      <c r="AQ60" s="2">
        <f>Sites!AQ60*12</f>
        <v>0</v>
      </c>
      <c r="AR60" s="2">
        <f>Sites!AR60*12</f>
        <v>0</v>
      </c>
      <c r="AS60" s="2">
        <f>Sites!AS60*12</f>
        <v>0</v>
      </c>
      <c r="AT60" s="2">
        <f>Sites!AT60*12</f>
        <v>0</v>
      </c>
      <c r="AU60" s="2">
        <f>Sites!AU60*12</f>
        <v>0</v>
      </c>
      <c r="AV60" s="2">
        <f>Sites!AV60*12</f>
        <v>0</v>
      </c>
    </row>
    <row r="61" spans="1:48" x14ac:dyDescent="0.35">
      <c r="A61" s="2" t="str">
        <f>Sites!A61</f>
        <v>GAU</v>
      </c>
      <c r="B61" s="2" t="str">
        <f>Sites!B61</f>
        <v>Distell - Sekonder</v>
      </c>
      <c r="C61" s="2">
        <f>Sites!C61</f>
        <v>8</v>
      </c>
      <c r="D61" s="2">
        <f>Sites!D61*12</f>
        <v>432</v>
      </c>
      <c r="E61" s="2">
        <f>Sites!E61*12</f>
        <v>96</v>
      </c>
      <c r="F61" s="2">
        <f>Sites!F61*12</f>
        <v>0</v>
      </c>
      <c r="G61" s="2">
        <f>Sites!G61*12</f>
        <v>0</v>
      </c>
      <c r="H61" s="2">
        <f>Sites!H61*12</f>
        <v>0</v>
      </c>
      <c r="I61" s="2">
        <f>Sites!I61*12</f>
        <v>0</v>
      </c>
      <c r="J61" s="2">
        <f>Sites!J61*12</f>
        <v>0</v>
      </c>
      <c r="K61" s="2"/>
      <c r="L61" s="2">
        <v>480</v>
      </c>
      <c r="M61" s="2">
        <f>Sites!M61*12</f>
        <v>0</v>
      </c>
      <c r="N61" s="2">
        <f>Sites!N61*12</f>
        <v>0</v>
      </c>
      <c r="O61" s="2">
        <f>Sites!O61*12</f>
        <v>0</v>
      </c>
      <c r="P61" s="2">
        <f>Sites!P61*12</f>
        <v>8</v>
      </c>
      <c r="Q61" s="2">
        <f>Sites!Q61*12</f>
        <v>0</v>
      </c>
      <c r="R61" s="2">
        <f>Sites!R61*12</f>
        <v>4</v>
      </c>
      <c r="S61" s="2">
        <f>Sites!S61*12</f>
        <v>0</v>
      </c>
      <c r="T61" s="2">
        <f>Sites!T61*12</f>
        <v>0</v>
      </c>
      <c r="U61" s="2">
        <f>Sites!U61*12</f>
        <v>0</v>
      </c>
      <c r="V61" s="2">
        <f>Sites!V61*12</f>
        <v>0</v>
      </c>
      <c r="W61" s="2">
        <f>Sites!W61*12</f>
        <v>0</v>
      </c>
      <c r="X61" s="2">
        <f>Sites!X61*12</f>
        <v>0</v>
      </c>
      <c r="Y61" s="2">
        <f>Sites!Y61*12</f>
        <v>0</v>
      </c>
      <c r="Z61" s="2">
        <f>Sites!Z61*12</f>
        <v>24</v>
      </c>
      <c r="AA61" s="2">
        <f>Sites!AA61*12</f>
        <v>24</v>
      </c>
      <c r="AB61" s="2">
        <f>Sites!AB61*12</f>
        <v>24</v>
      </c>
      <c r="AC61" s="2">
        <f>Sites!AC61*12</f>
        <v>0</v>
      </c>
      <c r="AD61" s="2">
        <f>Sites!AD61*12</f>
        <v>0</v>
      </c>
      <c r="AE61" s="2">
        <f>Sites!AE61*12</f>
        <v>0</v>
      </c>
      <c r="AF61" s="2">
        <f>Sites!AF61*12</f>
        <v>0</v>
      </c>
      <c r="AG61" s="2">
        <f>Sites!AG61*12</f>
        <v>32</v>
      </c>
      <c r="AH61" s="2">
        <f>Sites!AH61*12</f>
        <v>0</v>
      </c>
      <c r="AI61" s="2">
        <f>Sites!AI61*12</f>
        <v>0</v>
      </c>
      <c r="AJ61" s="2">
        <f>Sites!AJ61*12</f>
        <v>12</v>
      </c>
      <c r="AK61" s="2">
        <f>Sites!AK61*12</f>
        <v>0</v>
      </c>
      <c r="AL61" s="2">
        <f>Sites!AL61*12</f>
        <v>8</v>
      </c>
      <c r="AM61" s="2">
        <f>Sites!AM61*12</f>
        <v>0</v>
      </c>
      <c r="AN61" s="2">
        <f>Sites!AN61*12</f>
        <v>0</v>
      </c>
      <c r="AO61" s="2">
        <f>Sites!AO61*12</f>
        <v>0</v>
      </c>
      <c r="AP61" s="2">
        <f>Sites!AP61*12</f>
        <v>8</v>
      </c>
      <c r="AQ61" s="2">
        <f>Sites!AQ61*12</f>
        <v>0</v>
      </c>
      <c r="AR61" s="2">
        <f>Sites!AR61*12</f>
        <v>192</v>
      </c>
      <c r="AS61" s="2">
        <f>Sites!AS61*12</f>
        <v>0</v>
      </c>
      <c r="AT61" s="2">
        <f>Sites!AT61*12</f>
        <v>0</v>
      </c>
      <c r="AU61" s="2">
        <f>Sites!AU61*12</f>
        <v>0</v>
      </c>
      <c r="AV61" s="2">
        <f>Sites!AV61*12</f>
        <v>48</v>
      </c>
    </row>
    <row r="62" spans="1:48" x14ac:dyDescent="0.35">
      <c r="A62" s="2" t="str">
        <f>Sites!A62</f>
        <v>GAU</v>
      </c>
      <c r="B62" s="2" t="str">
        <f>Sites!B62</f>
        <v>Distell - Distribution</v>
      </c>
      <c r="C62" s="2">
        <f>Sites!C62</f>
        <v>1</v>
      </c>
      <c r="D62" s="2">
        <f>Sites!D62*12</f>
        <v>72</v>
      </c>
      <c r="E62" s="2">
        <f>Sites!E62*12</f>
        <v>12</v>
      </c>
      <c r="F62" s="2">
        <f>Sites!F62*12</f>
        <v>0</v>
      </c>
      <c r="G62" s="2">
        <f>Sites!G62*12</f>
        <v>0</v>
      </c>
      <c r="H62" s="2">
        <f>Sites!H62*12</f>
        <v>0</v>
      </c>
      <c r="I62" s="2">
        <f>Sites!I62*12</f>
        <v>0</v>
      </c>
      <c r="J62" s="2">
        <f>Sites!J62*12</f>
        <v>0</v>
      </c>
      <c r="K62" s="2"/>
      <c r="L62" s="2">
        <v>240</v>
      </c>
      <c r="M62" s="2">
        <f>Sites!M62*12</f>
        <v>0</v>
      </c>
      <c r="N62" s="2">
        <f>Sites!N62*12</f>
        <v>0</v>
      </c>
      <c r="O62" s="2">
        <f>Sites!O62*12</f>
        <v>0</v>
      </c>
      <c r="P62" s="2">
        <f>Sites!P62*12</f>
        <v>1</v>
      </c>
      <c r="Q62" s="2">
        <f>Sites!Q62*12</f>
        <v>0</v>
      </c>
      <c r="R62" s="2">
        <f>Sites!R62*12</f>
        <v>0.5</v>
      </c>
      <c r="S62" s="2">
        <f>Sites!S62*12</f>
        <v>48</v>
      </c>
      <c r="T62" s="2">
        <f>Sites!T62*12</f>
        <v>0</v>
      </c>
      <c r="U62" s="2">
        <f>Sites!U62*12</f>
        <v>0</v>
      </c>
      <c r="V62" s="2">
        <f>Sites!V62*12</f>
        <v>0</v>
      </c>
      <c r="W62" s="2">
        <f>Sites!W62*12</f>
        <v>0</v>
      </c>
      <c r="X62" s="2">
        <f>Sites!X62*12</f>
        <v>0</v>
      </c>
      <c r="Y62" s="2">
        <f>Sites!Y62*12</f>
        <v>0</v>
      </c>
      <c r="Z62" s="2">
        <f>Sites!Z62*12</f>
        <v>3</v>
      </c>
      <c r="AA62" s="2">
        <f>Sites!AA62*12</f>
        <v>3</v>
      </c>
      <c r="AB62" s="2">
        <f>Sites!AB62*12</f>
        <v>3</v>
      </c>
      <c r="AC62" s="2">
        <f>Sites!AC62*12</f>
        <v>0</v>
      </c>
      <c r="AD62" s="2">
        <f>Sites!AD62*12</f>
        <v>0</v>
      </c>
      <c r="AE62" s="2">
        <f>Sites!AE62*12</f>
        <v>0</v>
      </c>
      <c r="AF62" s="2">
        <f>Sites!AF62*12</f>
        <v>0</v>
      </c>
      <c r="AG62" s="2">
        <f>Sites!AG62*12</f>
        <v>4</v>
      </c>
      <c r="AH62" s="2">
        <f>Sites!AH62*12</f>
        <v>0</v>
      </c>
      <c r="AI62" s="2">
        <f>Sites!AI62*12</f>
        <v>0</v>
      </c>
      <c r="AJ62" s="2">
        <f>Sites!AJ62*12</f>
        <v>1.5</v>
      </c>
      <c r="AK62" s="2">
        <f>Sites!AK62*12</f>
        <v>0</v>
      </c>
      <c r="AL62" s="2">
        <f>Sites!AL62*12</f>
        <v>1</v>
      </c>
      <c r="AM62" s="2">
        <f>Sites!AM62*12</f>
        <v>0</v>
      </c>
      <c r="AN62" s="2">
        <f>Sites!AN62*12</f>
        <v>0</v>
      </c>
      <c r="AO62" s="2">
        <f>Sites!AO62*12</f>
        <v>0</v>
      </c>
      <c r="AP62" s="2">
        <f>Sites!AP62*12</f>
        <v>1</v>
      </c>
      <c r="AQ62" s="2">
        <f>Sites!AQ62*12</f>
        <v>0</v>
      </c>
      <c r="AR62" s="2">
        <f>Sites!AR62*12</f>
        <v>0</v>
      </c>
      <c r="AS62" s="2">
        <f>Sites!AS62*12</f>
        <v>0</v>
      </c>
      <c r="AT62" s="2">
        <f>Sites!AT62*12</f>
        <v>0</v>
      </c>
      <c r="AU62" s="2">
        <f>Sites!AU62*12</f>
        <v>0</v>
      </c>
      <c r="AV62" s="2">
        <f>Sites!AV62*12</f>
        <v>0</v>
      </c>
    </row>
    <row r="63" spans="1:48" x14ac:dyDescent="0.35">
      <c r="A63" s="2" t="str">
        <f>Sites!A63</f>
        <v>GAU</v>
      </c>
      <c r="B63" s="2" t="str">
        <f>Sites!B63</f>
        <v>Everest Pak</v>
      </c>
      <c r="C63" s="2">
        <f>Sites!C63</f>
        <v>1</v>
      </c>
      <c r="D63" s="2">
        <f>Sites!D63*12</f>
        <v>72</v>
      </c>
      <c r="E63" s="2">
        <f>Sites!E63*12</f>
        <v>0</v>
      </c>
      <c r="F63" s="2">
        <f>Sites!F63*12</f>
        <v>0</v>
      </c>
      <c r="G63" s="2">
        <f>Sites!G63*12</f>
        <v>12</v>
      </c>
      <c r="H63" s="2">
        <f>Sites!H63*12</f>
        <v>0</v>
      </c>
      <c r="I63" s="2">
        <f>Sites!I63*12</f>
        <v>0</v>
      </c>
      <c r="J63" s="2">
        <f>Sites!J63*12</f>
        <v>0</v>
      </c>
      <c r="K63" s="2"/>
      <c r="L63" s="2">
        <v>240</v>
      </c>
      <c r="M63" s="2">
        <f>Sites!M63*12</f>
        <v>0</v>
      </c>
      <c r="N63" s="2">
        <f>Sites!N63*12</f>
        <v>0</v>
      </c>
      <c r="O63" s="2">
        <f>Sites!O63*12</f>
        <v>0</v>
      </c>
      <c r="P63" s="2">
        <f>Sites!P63*12</f>
        <v>1</v>
      </c>
      <c r="Q63" s="2">
        <f>Sites!Q63*12</f>
        <v>0</v>
      </c>
      <c r="R63" s="2">
        <f>Sites!R63*12</f>
        <v>0.5</v>
      </c>
      <c r="S63" s="2">
        <f>Sites!S63*12</f>
        <v>48</v>
      </c>
      <c r="T63" s="2">
        <f>Sites!T63*12</f>
        <v>0</v>
      </c>
      <c r="U63" s="2">
        <f>Sites!U63*12</f>
        <v>0</v>
      </c>
      <c r="V63" s="2">
        <f>Sites!V63*12</f>
        <v>0</v>
      </c>
      <c r="W63" s="2">
        <f>Sites!W63*12</f>
        <v>0</v>
      </c>
      <c r="X63" s="2">
        <f>Sites!X63*12</f>
        <v>0</v>
      </c>
      <c r="Y63" s="2">
        <f>Sites!Y63*12</f>
        <v>0</v>
      </c>
      <c r="Z63" s="2">
        <f>Sites!Z63*12</f>
        <v>3</v>
      </c>
      <c r="AA63" s="2">
        <f>Sites!AA63*12</f>
        <v>3</v>
      </c>
      <c r="AB63" s="2">
        <f>Sites!AB63*12</f>
        <v>3</v>
      </c>
      <c r="AC63" s="2">
        <f>Sites!AC63*12</f>
        <v>0</v>
      </c>
      <c r="AD63" s="2">
        <f>Sites!AD63*12</f>
        <v>0</v>
      </c>
      <c r="AE63" s="2">
        <f>Sites!AE63*12</f>
        <v>0</v>
      </c>
      <c r="AF63" s="2">
        <f>Sites!AF63*12</f>
        <v>0</v>
      </c>
      <c r="AG63" s="2">
        <f>Sites!AG63*12</f>
        <v>4</v>
      </c>
      <c r="AH63" s="2">
        <f>Sites!AH63*12</f>
        <v>0</v>
      </c>
      <c r="AI63" s="2">
        <f>Sites!AI63*12</f>
        <v>0</v>
      </c>
      <c r="AJ63" s="2">
        <f>Sites!AJ63*12</f>
        <v>1.5</v>
      </c>
      <c r="AK63" s="2">
        <f>Sites!AK63*12</f>
        <v>0</v>
      </c>
      <c r="AL63" s="2">
        <f>Sites!AL63*12</f>
        <v>1</v>
      </c>
      <c r="AM63" s="2">
        <f>Sites!AM63*12</f>
        <v>0</v>
      </c>
      <c r="AN63" s="2">
        <f>Sites!AN63*12</f>
        <v>0</v>
      </c>
      <c r="AO63" s="2">
        <f>Sites!AO63*12</f>
        <v>0</v>
      </c>
      <c r="AP63" s="2">
        <f>Sites!AP63*12</f>
        <v>1</v>
      </c>
      <c r="AQ63" s="2">
        <f>Sites!AQ63*12</f>
        <v>0</v>
      </c>
      <c r="AR63" s="2">
        <f>Sites!AR63*12</f>
        <v>0</v>
      </c>
      <c r="AS63" s="2">
        <f>Sites!AS63*12</f>
        <v>0</v>
      </c>
      <c r="AT63" s="2">
        <f>Sites!AT63*12</f>
        <v>0</v>
      </c>
      <c r="AU63" s="2">
        <f>Sites!AU63*12</f>
        <v>0</v>
      </c>
      <c r="AV63" s="2">
        <f>Sites!AV63*12</f>
        <v>0</v>
      </c>
    </row>
    <row r="64" spans="1:48" x14ac:dyDescent="0.35">
      <c r="A64" s="2" t="str">
        <f>Sites!A64</f>
        <v>GAU</v>
      </c>
      <c r="B64" s="2" t="str">
        <f>Sites!B64</f>
        <v>Fuchs Electronics</v>
      </c>
      <c r="C64" s="2">
        <f>Sites!C64</f>
        <v>1</v>
      </c>
      <c r="D64" s="2">
        <f>Sites!D64*12</f>
        <v>72</v>
      </c>
      <c r="E64" s="2">
        <f>Sites!E64*12</f>
        <v>0</v>
      </c>
      <c r="F64" s="2">
        <f>Sites!F64*12</f>
        <v>0</v>
      </c>
      <c r="G64" s="2">
        <f>Sites!G64*12</f>
        <v>0</v>
      </c>
      <c r="H64" s="2">
        <f>Sites!H64*12</f>
        <v>0</v>
      </c>
      <c r="I64" s="2">
        <f>Sites!I64*12</f>
        <v>0</v>
      </c>
      <c r="J64" s="2">
        <f>Sites!J64*12</f>
        <v>0</v>
      </c>
      <c r="K64" s="2"/>
      <c r="L64" s="2">
        <v>120</v>
      </c>
      <c r="M64" s="2">
        <f>Sites!M64*12</f>
        <v>0</v>
      </c>
      <c r="N64" s="2">
        <f>Sites!N64*12</f>
        <v>0</v>
      </c>
      <c r="O64" s="2">
        <f>Sites!O64*12</f>
        <v>0</v>
      </c>
      <c r="P64" s="2">
        <f>Sites!P64*12</f>
        <v>1</v>
      </c>
      <c r="Q64" s="2">
        <f>Sites!Q64*12</f>
        <v>0</v>
      </c>
      <c r="R64" s="2">
        <f>Sites!R64*12</f>
        <v>0.5</v>
      </c>
      <c r="S64" s="2">
        <f>Sites!S64*12</f>
        <v>0</v>
      </c>
      <c r="T64" s="2">
        <f>Sites!T64*12</f>
        <v>0</v>
      </c>
      <c r="U64" s="2">
        <f>Sites!U64*12</f>
        <v>0</v>
      </c>
      <c r="V64" s="2">
        <f>Sites!V64*12</f>
        <v>0</v>
      </c>
      <c r="W64" s="2">
        <f>Sites!W64*12</f>
        <v>0</v>
      </c>
      <c r="X64" s="2">
        <f>Sites!X64*12</f>
        <v>0</v>
      </c>
      <c r="Y64" s="2">
        <f>Sites!Y64*12</f>
        <v>0</v>
      </c>
      <c r="Z64" s="2">
        <f>Sites!Z64*12</f>
        <v>3</v>
      </c>
      <c r="AA64" s="2">
        <f>Sites!AA64*12</f>
        <v>3</v>
      </c>
      <c r="AB64" s="2">
        <f>Sites!AB64*12</f>
        <v>3</v>
      </c>
      <c r="AC64" s="2">
        <f>Sites!AC64*12</f>
        <v>0</v>
      </c>
      <c r="AD64" s="2">
        <f>Sites!AD64*12</f>
        <v>0</v>
      </c>
      <c r="AE64" s="2">
        <f>Sites!AE64*12</f>
        <v>0</v>
      </c>
      <c r="AF64" s="2">
        <f>Sites!AF64*12</f>
        <v>0</v>
      </c>
      <c r="AG64" s="2">
        <f>Sites!AG64*12</f>
        <v>4</v>
      </c>
      <c r="AH64" s="2">
        <f>Sites!AH64*12</f>
        <v>0</v>
      </c>
      <c r="AI64" s="2">
        <f>Sites!AI64*12</f>
        <v>0</v>
      </c>
      <c r="AJ64" s="2">
        <f>Sites!AJ64*12</f>
        <v>1.5</v>
      </c>
      <c r="AK64" s="2">
        <f>Sites!AK64*12</f>
        <v>0</v>
      </c>
      <c r="AL64" s="2">
        <f>Sites!AL64*12</f>
        <v>1</v>
      </c>
      <c r="AM64" s="2">
        <f>Sites!AM64*12</f>
        <v>0</v>
      </c>
      <c r="AN64" s="2">
        <f>Sites!AN64*12</f>
        <v>0</v>
      </c>
      <c r="AO64" s="2">
        <f>Sites!AO64*12</f>
        <v>0</v>
      </c>
      <c r="AP64" s="2">
        <f>Sites!AP64*12</f>
        <v>1</v>
      </c>
      <c r="AQ64" s="2">
        <f>Sites!AQ64*12</f>
        <v>0</v>
      </c>
      <c r="AR64" s="2">
        <f>Sites!AR64*12</f>
        <v>0</v>
      </c>
      <c r="AS64" s="2">
        <f>Sites!AS64*12</f>
        <v>0</v>
      </c>
      <c r="AT64" s="2">
        <f>Sites!AT64*12</f>
        <v>0</v>
      </c>
      <c r="AU64" s="2">
        <f>Sites!AU64*12</f>
        <v>0</v>
      </c>
      <c r="AV64" s="2">
        <f>Sites!AV64*12</f>
        <v>0</v>
      </c>
    </row>
    <row r="65" spans="1:48" x14ac:dyDescent="0.35">
      <c r="A65" s="2" t="str">
        <f>Sites!A65</f>
        <v>GAU</v>
      </c>
      <c r="B65" s="2" t="str">
        <f>Sites!B65</f>
        <v>Wispeco</v>
      </c>
      <c r="C65" s="2">
        <f>Sites!C65</f>
        <v>3</v>
      </c>
      <c r="D65" s="2">
        <f>Sites!D65*12</f>
        <v>288</v>
      </c>
      <c r="E65" s="2">
        <f>Sites!E65*12</f>
        <v>0</v>
      </c>
      <c r="F65" s="2">
        <f>Sites!F65*12</f>
        <v>0</v>
      </c>
      <c r="G65" s="2">
        <f>Sites!G65*12</f>
        <v>0</v>
      </c>
      <c r="H65" s="2">
        <f>Sites!H65*12</f>
        <v>0</v>
      </c>
      <c r="I65" s="2">
        <f>Sites!I65*12</f>
        <v>0</v>
      </c>
      <c r="J65" s="2">
        <f>Sites!J65*12</f>
        <v>0</v>
      </c>
      <c r="K65" s="2"/>
      <c r="L65" s="2">
        <v>240</v>
      </c>
      <c r="M65" s="2">
        <f>Sites!M65*12</f>
        <v>0</v>
      </c>
      <c r="N65" s="2">
        <f>Sites!N65*12</f>
        <v>0</v>
      </c>
      <c r="O65" s="2">
        <f>Sites!O65*12</f>
        <v>0</v>
      </c>
      <c r="P65" s="2">
        <f>Sites!P65*12</f>
        <v>3</v>
      </c>
      <c r="Q65" s="2">
        <f>Sites!Q65*12</f>
        <v>0</v>
      </c>
      <c r="R65" s="2">
        <f>Sites!R65*12</f>
        <v>1.5</v>
      </c>
      <c r="S65" s="2">
        <f>Sites!S65*12</f>
        <v>0</v>
      </c>
      <c r="T65" s="2">
        <f>Sites!T65*12</f>
        <v>0</v>
      </c>
      <c r="U65" s="2">
        <f>Sites!U65*12</f>
        <v>0</v>
      </c>
      <c r="V65" s="2">
        <f>Sites!V65*12</f>
        <v>0</v>
      </c>
      <c r="W65" s="2">
        <f>Sites!W65*12</f>
        <v>0</v>
      </c>
      <c r="X65" s="2">
        <f>Sites!X65*12</f>
        <v>0</v>
      </c>
      <c r="Y65" s="2">
        <f>Sites!Y65*12</f>
        <v>0</v>
      </c>
      <c r="Z65" s="2">
        <f>Sites!Z65*12</f>
        <v>9</v>
      </c>
      <c r="AA65" s="2">
        <f>Sites!AA65*12</f>
        <v>9</v>
      </c>
      <c r="AB65" s="2">
        <f>Sites!AB65*12</f>
        <v>9</v>
      </c>
      <c r="AC65" s="2">
        <f>Sites!AC65*12</f>
        <v>0</v>
      </c>
      <c r="AD65" s="2">
        <f>Sites!AD65*12</f>
        <v>0</v>
      </c>
      <c r="AE65" s="2">
        <f>Sites!AE65*12</f>
        <v>0</v>
      </c>
      <c r="AF65" s="2">
        <f>Sites!AF65*12</f>
        <v>0</v>
      </c>
      <c r="AG65" s="2">
        <f>Sites!AG65*12</f>
        <v>12</v>
      </c>
      <c r="AH65" s="2">
        <f>Sites!AH65*12</f>
        <v>0</v>
      </c>
      <c r="AI65" s="2">
        <f>Sites!AI65*12</f>
        <v>0</v>
      </c>
      <c r="AJ65" s="2">
        <f>Sites!AJ65*12</f>
        <v>4.5</v>
      </c>
      <c r="AK65" s="2">
        <f>Sites!AK65*12</f>
        <v>0</v>
      </c>
      <c r="AL65" s="2">
        <f>Sites!AL65*12</f>
        <v>3</v>
      </c>
      <c r="AM65" s="2">
        <f>Sites!AM65*12</f>
        <v>0</v>
      </c>
      <c r="AN65" s="2">
        <f>Sites!AN65*12</f>
        <v>0</v>
      </c>
      <c r="AO65" s="2">
        <f>Sites!AO65*12</f>
        <v>0</v>
      </c>
      <c r="AP65" s="2">
        <f>Sites!AP65*12</f>
        <v>3</v>
      </c>
      <c r="AQ65" s="2">
        <f>Sites!AQ65*12</f>
        <v>0</v>
      </c>
      <c r="AR65" s="2">
        <f>Sites!AR65*12</f>
        <v>72</v>
      </c>
      <c r="AS65" s="2">
        <f>Sites!AS65*12</f>
        <v>0</v>
      </c>
      <c r="AT65" s="2">
        <f>Sites!AT65*12</f>
        <v>0</v>
      </c>
      <c r="AU65" s="2">
        <f>Sites!AU65*12</f>
        <v>0</v>
      </c>
      <c r="AV65" s="2">
        <f>Sites!AV65*12</f>
        <v>24</v>
      </c>
    </row>
    <row r="66" spans="1:48" x14ac:dyDescent="0.35">
      <c r="A66" s="2" t="str">
        <f>Sites!A66</f>
        <v>GAU</v>
      </c>
      <c r="B66" s="2" t="str">
        <f>Sites!B66</f>
        <v>Reflaline</v>
      </c>
      <c r="C66" s="2">
        <f>Sites!C66</f>
        <v>1</v>
      </c>
      <c r="D66" s="2">
        <f>Sites!D66*12</f>
        <v>72</v>
      </c>
      <c r="E66" s="2">
        <f>Sites!E66*12</f>
        <v>0</v>
      </c>
      <c r="F66" s="2">
        <f>Sites!F66*12</f>
        <v>0</v>
      </c>
      <c r="G66" s="2">
        <f>Sites!G66*12</f>
        <v>0</v>
      </c>
      <c r="H66" s="2">
        <f>Sites!H66*12</f>
        <v>0</v>
      </c>
      <c r="I66" s="2">
        <f>Sites!I66*12</f>
        <v>0</v>
      </c>
      <c r="J66" s="2">
        <f>Sites!J66*12</f>
        <v>0</v>
      </c>
      <c r="K66" s="2">
        <f>Sites!K66*12</f>
        <v>0</v>
      </c>
      <c r="L66" s="2">
        <f>Sites!L66*12</f>
        <v>0</v>
      </c>
      <c r="M66" s="2">
        <f>Sites!M66*12</f>
        <v>0</v>
      </c>
      <c r="N66" s="2">
        <f>Sites!N66*12</f>
        <v>0</v>
      </c>
      <c r="O66" s="2">
        <f>Sites!O66*12</f>
        <v>0</v>
      </c>
      <c r="P66" s="2">
        <f>Sites!P66*12</f>
        <v>1</v>
      </c>
      <c r="Q66" s="2">
        <f>Sites!Q66*12</f>
        <v>0</v>
      </c>
      <c r="R66" s="2">
        <f>Sites!R66*12</f>
        <v>0.5</v>
      </c>
      <c r="S66" s="2">
        <f>Sites!S66*12</f>
        <v>60</v>
      </c>
      <c r="T66" s="2">
        <f>Sites!T66*12</f>
        <v>0</v>
      </c>
      <c r="U66" s="2">
        <f>Sites!U66*12</f>
        <v>0</v>
      </c>
      <c r="V66" s="2">
        <f>Sites!V66*12</f>
        <v>0</v>
      </c>
      <c r="W66" s="2">
        <f>Sites!W66*12</f>
        <v>0</v>
      </c>
      <c r="X66" s="2">
        <f>Sites!X66*12</f>
        <v>0</v>
      </c>
      <c r="Y66" s="2">
        <f>Sites!Y66*12</f>
        <v>0</v>
      </c>
      <c r="Z66" s="2">
        <f>Sites!Z66*12</f>
        <v>3</v>
      </c>
      <c r="AA66" s="2">
        <f>Sites!AA66*12</f>
        <v>3</v>
      </c>
      <c r="AB66" s="2">
        <f>Sites!AB66*12</f>
        <v>3</v>
      </c>
      <c r="AC66" s="2">
        <f>Sites!AC66*12</f>
        <v>0</v>
      </c>
      <c r="AD66" s="2">
        <f>Sites!AD66*12</f>
        <v>0</v>
      </c>
      <c r="AE66" s="2">
        <f>Sites!AE66*12</f>
        <v>0</v>
      </c>
      <c r="AF66" s="2">
        <f>Sites!AF66*12</f>
        <v>0</v>
      </c>
      <c r="AG66" s="2">
        <f>Sites!AG66*12</f>
        <v>4</v>
      </c>
      <c r="AH66" s="2">
        <f>Sites!AH66*12</f>
        <v>0</v>
      </c>
      <c r="AI66" s="2">
        <f>Sites!AI66*12</f>
        <v>0</v>
      </c>
      <c r="AJ66" s="2">
        <f>Sites!AJ66*12</f>
        <v>1.5</v>
      </c>
      <c r="AK66" s="2">
        <f>Sites!AK66*12</f>
        <v>0</v>
      </c>
      <c r="AL66" s="2">
        <f>Sites!AL66*12</f>
        <v>1</v>
      </c>
      <c r="AM66" s="2">
        <f>Sites!AM66*12</f>
        <v>0</v>
      </c>
      <c r="AN66" s="2">
        <f>Sites!AN66*12</f>
        <v>0</v>
      </c>
      <c r="AO66" s="2">
        <f>Sites!AO66*12</f>
        <v>0</v>
      </c>
      <c r="AP66" s="2">
        <f>Sites!AP66*12</f>
        <v>1</v>
      </c>
      <c r="AQ66" s="2">
        <f>Sites!AQ66*12</f>
        <v>0</v>
      </c>
      <c r="AR66" s="2">
        <f>Sites!AR66*12</f>
        <v>120</v>
      </c>
      <c r="AS66" s="2">
        <f>Sites!AS66*12</f>
        <v>0</v>
      </c>
      <c r="AT66" s="2">
        <f>Sites!AT66*12</f>
        <v>0</v>
      </c>
      <c r="AU66" s="2">
        <f>Sites!AU66*12</f>
        <v>0</v>
      </c>
      <c r="AV66" s="2">
        <f>Sites!AV66*12</f>
        <v>0</v>
      </c>
    </row>
    <row r="67" spans="1:48" x14ac:dyDescent="0.35">
      <c r="A67" s="2" t="str">
        <f>Sites!A67</f>
        <v>GAU</v>
      </c>
      <c r="B67" s="2" t="str">
        <f>Sites!B67</f>
        <v>AVON DC</v>
      </c>
      <c r="C67" s="2">
        <f>Sites!C67</f>
        <v>2</v>
      </c>
      <c r="D67" s="2">
        <f>Sites!D67*12</f>
        <v>144</v>
      </c>
      <c r="E67" s="2">
        <f>Sites!E67*12</f>
        <v>0</v>
      </c>
      <c r="F67" s="2">
        <f>Sites!F67*12</f>
        <v>0</v>
      </c>
      <c r="G67" s="2">
        <f>Sites!G67*12</f>
        <v>0</v>
      </c>
      <c r="H67" s="2">
        <f>Sites!H67*12</f>
        <v>0</v>
      </c>
      <c r="I67" s="2">
        <f>Sites!I67*12</f>
        <v>0</v>
      </c>
      <c r="J67" s="2">
        <f>Sites!J67*12</f>
        <v>0</v>
      </c>
      <c r="K67" s="2">
        <f>Sites!K67*12</f>
        <v>0</v>
      </c>
      <c r="L67" s="2">
        <f>Sites!L67*12</f>
        <v>0</v>
      </c>
      <c r="M67" s="2">
        <f>Sites!M67*12</f>
        <v>0</v>
      </c>
      <c r="N67" s="2">
        <f>Sites!N67*12</f>
        <v>0</v>
      </c>
      <c r="O67" s="2">
        <f>Sites!O67*12</f>
        <v>0</v>
      </c>
      <c r="P67" s="2">
        <f>Sites!P67*12</f>
        <v>2</v>
      </c>
      <c r="Q67" s="2">
        <f>Sites!Q67*12</f>
        <v>0</v>
      </c>
      <c r="R67" s="2">
        <f>Sites!R67*12</f>
        <v>1</v>
      </c>
      <c r="S67" s="2">
        <f>Sites!S67*12</f>
        <v>0</v>
      </c>
      <c r="T67" s="2">
        <f>Sites!T67*12</f>
        <v>0</v>
      </c>
      <c r="U67" s="2">
        <f>Sites!U67*12</f>
        <v>0</v>
      </c>
      <c r="V67" s="2">
        <f>Sites!V67*12</f>
        <v>0</v>
      </c>
      <c r="W67" s="2">
        <f>Sites!W67*12</f>
        <v>0</v>
      </c>
      <c r="X67" s="2">
        <f>Sites!X67*12</f>
        <v>0</v>
      </c>
      <c r="Y67" s="2">
        <f>Sites!Y67*12</f>
        <v>0</v>
      </c>
      <c r="Z67" s="2">
        <f>Sites!Z67*12</f>
        <v>6</v>
      </c>
      <c r="AA67" s="2">
        <f>Sites!AA67*12</f>
        <v>6</v>
      </c>
      <c r="AB67" s="2">
        <f>Sites!AB67*12</f>
        <v>6</v>
      </c>
      <c r="AC67" s="2">
        <f>Sites!AC67*12</f>
        <v>0</v>
      </c>
      <c r="AD67" s="2">
        <f>Sites!AD67*12</f>
        <v>0</v>
      </c>
      <c r="AE67" s="2">
        <f>Sites!AE67*12</f>
        <v>0</v>
      </c>
      <c r="AF67" s="2">
        <f>Sites!AF67*12</f>
        <v>0</v>
      </c>
      <c r="AG67" s="2">
        <f>Sites!AG67*12</f>
        <v>8</v>
      </c>
      <c r="AH67" s="2">
        <f>Sites!AH67*12</f>
        <v>0</v>
      </c>
      <c r="AI67" s="2">
        <f>Sites!AI67*12</f>
        <v>0</v>
      </c>
      <c r="AJ67" s="2">
        <f>Sites!AJ67*12</f>
        <v>3</v>
      </c>
      <c r="AK67" s="2">
        <f>Sites!AK67*12</f>
        <v>0</v>
      </c>
      <c r="AL67" s="2">
        <f>Sites!AL67*12</f>
        <v>2</v>
      </c>
      <c r="AM67" s="2">
        <f>Sites!AM67*12</f>
        <v>0</v>
      </c>
      <c r="AN67" s="2">
        <f>Sites!AN67*12</f>
        <v>0</v>
      </c>
      <c r="AO67" s="2">
        <f>Sites!AO67*12</f>
        <v>0</v>
      </c>
      <c r="AP67" s="2">
        <f>Sites!AP67*12</f>
        <v>2</v>
      </c>
      <c r="AQ67" s="2">
        <f>Sites!AQ67*12</f>
        <v>0</v>
      </c>
      <c r="AR67" s="2">
        <f>Sites!AR67*12</f>
        <v>0</v>
      </c>
      <c r="AS67" s="2">
        <f>Sites!AS67*12</f>
        <v>0</v>
      </c>
      <c r="AT67" s="2">
        <f>Sites!AT67*12</f>
        <v>0</v>
      </c>
      <c r="AU67" s="2">
        <f>Sites!AU67*12</f>
        <v>0</v>
      </c>
      <c r="AV67" s="2">
        <f>Sites!AV67*12</f>
        <v>0</v>
      </c>
    </row>
    <row r="68" spans="1:48" x14ac:dyDescent="0.35">
      <c r="A68" s="2" t="str">
        <f>Sites!A68</f>
        <v>GAU</v>
      </c>
      <c r="B68" s="2" t="str">
        <f>Sites!B68</f>
        <v>Aberdare Jhb</v>
      </c>
      <c r="C68" s="2">
        <f>Sites!C68</f>
        <v>1</v>
      </c>
      <c r="D68" s="2">
        <f>Sites!D68*12</f>
        <v>72</v>
      </c>
      <c r="E68" s="2">
        <f>Sites!E68*12</f>
        <v>0</v>
      </c>
      <c r="F68" s="2">
        <f>Sites!F68*12</f>
        <v>0</v>
      </c>
      <c r="G68" s="2">
        <f>Sites!G68*12</f>
        <v>0</v>
      </c>
      <c r="H68" s="2">
        <f>Sites!H68*12</f>
        <v>0</v>
      </c>
      <c r="I68" s="2">
        <f>Sites!I68*12</f>
        <v>0</v>
      </c>
      <c r="J68" s="2">
        <f>Sites!J68*12</f>
        <v>0</v>
      </c>
      <c r="K68" s="2">
        <f>Sites!K68*12</f>
        <v>0</v>
      </c>
      <c r="L68" s="2">
        <f>Sites!L68*12</f>
        <v>0</v>
      </c>
      <c r="M68" s="2">
        <f>Sites!M68*12</f>
        <v>0</v>
      </c>
      <c r="N68" s="2">
        <f>Sites!N68*12</f>
        <v>0</v>
      </c>
      <c r="O68" s="2">
        <f>Sites!O68*12</f>
        <v>0</v>
      </c>
      <c r="P68" s="2">
        <f>Sites!P68*12</f>
        <v>1</v>
      </c>
      <c r="Q68" s="2">
        <f>Sites!Q68*12</f>
        <v>0</v>
      </c>
      <c r="R68" s="2">
        <f>Sites!R68*12</f>
        <v>0.5</v>
      </c>
      <c r="S68" s="2">
        <f>Sites!S68*12</f>
        <v>0</v>
      </c>
      <c r="T68" s="2">
        <f>Sites!T68*12</f>
        <v>0</v>
      </c>
      <c r="U68" s="2">
        <f>Sites!U68*12</f>
        <v>0</v>
      </c>
      <c r="V68" s="2">
        <f>Sites!V68*12</f>
        <v>0</v>
      </c>
      <c r="W68" s="2">
        <f>Sites!W68*12</f>
        <v>0</v>
      </c>
      <c r="X68" s="2">
        <f>Sites!X68*12</f>
        <v>0</v>
      </c>
      <c r="Y68" s="2">
        <f>Sites!Y68*12</f>
        <v>0</v>
      </c>
      <c r="Z68" s="2">
        <f>Sites!Z68*12</f>
        <v>3</v>
      </c>
      <c r="AA68" s="2">
        <f>Sites!AA68*12</f>
        <v>3</v>
      </c>
      <c r="AB68" s="2">
        <f>Sites!AB68*12</f>
        <v>3</v>
      </c>
      <c r="AC68" s="2">
        <f>Sites!AC68*12</f>
        <v>0</v>
      </c>
      <c r="AD68" s="2">
        <f>Sites!AD68*12</f>
        <v>0</v>
      </c>
      <c r="AE68" s="2">
        <f>Sites!AE68*12</f>
        <v>0</v>
      </c>
      <c r="AF68" s="2">
        <f>Sites!AF68*12</f>
        <v>0</v>
      </c>
      <c r="AG68" s="2">
        <f>Sites!AG68*12</f>
        <v>4</v>
      </c>
      <c r="AH68" s="2">
        <f>Sites!AH68*12</f>
        <v>0</v>
      </c>
      <c r="AI68" s="2">
        <f>Sites!AI68*12</f>
        <v>0</v>
      </c>
      <c r="AJ68" s="2">
        <f>Sites!AJ68*12</f>
        <v>1.5</v>
      </c>
      <c r="AK68" s="2">
        <f>Sites!AK68*12</f>
        <v>0</v>
      </c>
      <c r="AL68" s="2">
        <f>Sites!AL68*12</f>
        <v>1</v>
      </c>
      <c r="AM68" s="2">
        <f>Sites!AM68*12</f>
        <v>0</v>
      </c>
      <c r="AN68" s="2">
        <f>Sites!AN68*12</f>
        <v>0</v>
      </c>
      <c r="AO68" s="2">
        <f>Sites!AO68*12</f>
        <v>0</v>
      </c>
      <c r="AP68" s="2">
        <f>Sites!AP68*12</f>
        <v>1</v>
      </c>
      <c r="AQ68" s="2">
        <f>Sites!AQ68*12</f>
        <v>0</v>
      </c>
      <c r="AR68" s="2">
        <f>Sites!AR68*12</f>
        <v>360</v>
      </c>
      <c r="AS68" s="2">
        <f>Sites!AS68*12</f>
        <v>0</v>
      </c>
      <c r="AT68" s="2">
        <f>Sites!AT68*12</f>
        <v>0</v>
      </c>
      <c r="AU68" s="2">
        <f>Sites!AU68*12</f>
        <v>0</v>
      </c>
      <c r="AV68" s="2">
        <f>Sites!AV68*12</f>
        <v>0</v>
      </c>
    </row>
    <row r="69" spans="1:48" x14ac:dyDescent="0.35">
      <c r="A69" s="2" t="str">
        <f>Sites!A69</f>
        <v>GAU</v>
      </c>
      <c r="B69" s="2" t="str">
        <f>Sites!B69</f>
        <v xml:space="preserve">Sephako Delmas </v>
      </c>
      <c r="C69" s="2">
        <f>Sites!C69</f>
        <v>3</v>
      </c>
      <c r="D69" s="2">
        <f>Sites!D69*12</f>
        <v>180</v>
      </c>
      <c r="E69" s="2">
        <f>Sites!E69*12</f>
        <v>0</v>
      </c>
      <c r="F69" s="2">
        <f>Sites!F69*12</f>
        <v>0</v>
      </c>
      <c r="G69" s="2">
        <f>Sites!G69*12</f>
        <v>0</v>
      </c>
      <c r="H69" s="2">
        <f>Sites!H69*12</f>
        <v>0</v>
      </c>
      <c r="I69" s="2">
        <f>Sites!I69*12</f>
        <v>0</v>
      </c>
      <c r="J69" s="2">
        <f>Sites!J69*12</f>
        <v>0</v>
      </c>
      <c r="K69" s="2">
        <f>Sites!K69*12</f>
        <v>0</v>
      </c>
      <c r="L69" s="2">
        <f>Sites!L69*12</f>
        <v>0</v>
      </c>
      <c r="M69" s="2">
        <f>Sites!M69*12</f>
        <v>0</v>
      </c>
      <c r="N69" s="2">
        <f>Sites!N69*12</f>
        <v>0</v>
      </c>
      <c r="O69" s="2">
        <f>Sites!O69*12</f>
        <v>0</v>
      </c>
      <c r="P69" s="2">
        <f>Sites!P69*12</f>
        <v>3</v>
      </c>
      <c r="Q69" s="2">
        <f>Sites!Q69*12</f>
        <v>0</v>
      </c>
      <c r="R69" s="2">
        <f>Sites!R69*12</f>
        <v>1.5</v>
      </c>
      <c r="S69" s="2">
        <f>Sites!S69*12</f>
        <v>0</v>
      </c>
      <c r="T69" s="2">
        <f>Sites!T69*12</f>
        <v>9</v>
      </c>
      <c r="U69" s="2">
        <f>Sites!U69*12</f>
        <v>9</v>
      </c>
      <c r="V69" s="2">
        <f>Sites!V69*12</f>
        <v>0</v>
      </c>
      <c r="W69" s="2">
        <f>Sites!W69*12</f>
        <v>0</v>
      </c>
      <c r="X69" s="2">
        <f>Sites!X69*12</f>
        <v>0</v>
      </c>
      <c r="Y69" s="2">
        <f>Sites!Y69*12</f>
        <v>0</v>
      </c>
      <c r="Z69" s="2">
        <f>Sites!Z69*12</f>
        <v>0</v>
      </c>
      <c r="AA69" s="2">
        <f>Sites!AA69*12</f>
        <v>0</v>
      </c>
      <c r="AB69" s="2">
        <f>Sites!AB69*12</f>
        <v>9</v>
      </c>
      <c r="AC69" s="2">
        <f>Sites!AC69*12</f>
        <v>0</v>
      </c>
      <c r="AD69" s="2">
        <f>Sites!AD69*12</f>
        <v>0</v>
      </c>
      <c r="AE69" s="2">
        <f>Sites!AE69*12</f>
        <v>0</v>
      </c>
      <c r="AF69" s="2">
        <f>Sites!AF69*12</f>
        <v>0</v>
      </c>
      <c r="AG69" s="2">
        <f>Sites!AG69*12</f>
        <v>12</v>
      </c>
      <c r="AH69" s="2">
        <f>Sites!AH69*12</f>
        <v>0</v>
      </c>
      <c r="AI69" s="2">
        <f>Sites!AI69*12</f>
        <v>0</v>
      </c>
      <c r="AJ69" s="2">
        <f>Sites!AJ69*12</f>
        <v>4.5</v>
      </c>
      <c r="AK69" s="2">
        <f>Sites!AK69*12</f>
        <v>0</v>
      </c>
      <c r="AL69" s="2">
        <f>Sites!AL69*12</f>
        <v>3</v>
      </c>
      <c r="AM69" s="2">
        <f>Sites!AM69*12</f>
        <v>0</v>
      </c>
      <c r="AN69" s="2">
        <f>Sites!AN69*12</f>
        <v>0</v>
      </c>
      <c r="AO69" s="2">
        <f>Sites!AO69*12</f>
        <v>0</v>
      </c>
      <c r="AP69" s="2">
        <f>Sites!AP69*12</f>
        <v>3</v>
      </c>
      <c r="AQ69" s="2">
        <f>Sites!AQ69*12</f>
        <v>0</v>
      </c>
      <c r="AR69" s="2">
        <f>Sites!AR69*12</f>
        <v>0</v>
      </c>
      <c r="AS69" s="2">
        <f>Sites!AS69*12</f>
        <v>0</v>
      </c>
      <c r="AT69" s="2">
        <f>Sites!AT69*12</f>
        <v>0</v>
      </c>
      <c r="AU69" s="2">
        <f>Sites!AU69*12</f>
        <v>0</v>
      </c>
      <c r="AV69" s="2">
        <f>Sites!AV69*12</f>
        <v>0</v>
      </c>
    </row>
    <row r="70" spans="1:48" x14ac:dyDescent="0.35">
      <c r="A70" s="2" t="str">
        <f>Sites!A70</f>
        <v>GAU</v>
      </c>
      <c r="B70" s="2" t="str">
        <f>Sites!B70</f>
        <v>Seton</v>
      </c>
      <c r="C70" s="2">
        <f>Sites!C70</f>
        <v>5</v>
      </c>
      <c r="D70" s="2">
        <f>Sites!D70*12</f>
        <v>240</v>
      </c>
      <c r="E70" s="2">
        <f>Sites!E70*12</f>
        <v>0</v>
      </c>
      <c r="F70" s="2">
        <f>Sites!F70*12</f>
        <v>0</v>
      </c>
      <c r="G70" s="2">
        <f>Sites!G70*12</f>
        <v>0</v>
      </c>
      <c r="H70" s="2">
        <f>Sites!H70*12</f>
        <v>0</v>
      </c>
      <c r="I70" s="2">
        <f>Sites!I70*12</f>
        <v>0</v>
      </c>
      <c r="J70" s="2">
        <f>Sites!J70*12</f>
        <v>0</v>
      </c>
      <c r="K70" s="2">
        <f>Sites!K70*12</f>
        <v>0</v>
      </c>
      <c r="L70" s="2">
        <f>Sites!L70*12</f>
        <v>0</v>
      </c>
      <c r="M70" s="2">
        <f>Sites!M70*12</f>
        <v>0</v>
      </c>
      <c r="N70" s="2">
        <f>Sites!N70*12</f>
        <v>0</v>
      </c>
      <c r="O70" s="2">
        <f>Sites!O70*12</f>
        <v>0</v>
      </c>
      <c r="P70" s="2">
        <f>Sites!P70*12</f>
        <v>5</v>
      </c>
      <c r="Q70" s="2">
        <f>Sites!Q70*12</f>
        <v>0</v>
      </c>
      <c r="R70" s="2">
        <f>Sites!R70*12</f>
        <v>2.5</v>
      </c>
      <c r="S70" s="2">
        <f>Sites!S70*12</f>
        <v>0</v>
      </c>
      <c r="T70" s="2">
        <f>Sites!T70*12</f>
        <v>0</v>
      </c>
      <c r="U70" s="2">
        <f>Sites!U70*12</f>
        <v>0</v>
      </c>
      <c r="V70" s="2">
        <f>Sites!V70*12</f>
        <v>0</v>
      </c>
      <c r="W70" s="2">
        <f>Sites!W70*12</f>
        <v>0</v>
      </c>
      <c r="X70" s="2">
        <f>Sites!X70*12</f>
        <v>0</v>
      </c>
      <c r="Y70" s="2">
        <f>Sites!Y70*12</f>
        <v>0</v>
      </c>
      <c r="Z70" s="2">
        <f>Sites!Z70*12</f>
        <v>15</v>
      </c>
      <c r="AA70" s="2">
        <f>Sites!AA70*12</f>
        <v>15</v>
      </c>
      <c r="AB70" s="2">
        <f>Sites!AB70*12</f>
        <v>15</v>
      </c>
      <c r="AC70" s="2">
        <f>Sites!AC70*12</f>
        <v>0</v>
      </c>
      <c r="AD70" s="2">
        <f>Sites!AD70*12</f>
        <v>0</v>
      </c>
      <c r="AE70" s="2">
        <f>Sites!AE70*12</f>
        <v>0</v>
      </c>
      <c r="AF70" s="2">
        <f>Sites!AF70*12</f>
        <v>0</v>
      </c>
      <c r="AG70" s="2">
        <f>Sites!AG70*12</f>
        <v>20</v>
      </c>
      <c r="AH70" s="2">
        <f>Sites!AH70*12</f>
        <v>0</v>
      </c>
      <c r="AI70" s="2">
        <f>Sites!AI70*12</f>
        <v>0</v>
      </c>
      <c r="AJ70" s="2">
        <f>Sites!AJ70*12</f>
        <v>7.5</v>
      </c>
      <c r="AK70" s="2">
        <f>Sites!AK70*12</f>
        <v>0</v>
      </c>
      <c r="AL70" s="2">
        <f>Sites!AL70*12</f>
        <v>5</v>
      </c>
      <c r="AM70" s="2">
        <f>Sites!AM70*12</f>
        <v>0</v>
      </c>
      <c r="AN70" s="2">
        <f>Sites!AN70*12</f>
        <v>0</v>
      </c>
      <c r="AO70" s="2">
        <f>Sites!AO70*12</f>
        <v>0</v>
      </c>
      <c r="AP70" s="2">
        <f>Sites!AP70*12</f>
        <v>5</v>
      </c>
      <c r="AQ70" s="2">
        <f>Sites!AQ70*12</f>
        <v>0</v>
      </c>
      <c r="AR70" s="2">
        <f>Sites!AR70*12</f>
        <v>0</v>
      </c>
      <c r="AS70" s="2">
        <f>Sites!AS70*12</f>
        <v>0</v>
      </c>
      <c r="AT70" s="2">
        <f>Sites!AT70*12</f>
        <v>0</v>
      </c>
      <c r="AU70" s="2">
        <f>Sites!AU70*12</f>
        <v>0</v>
      </c>
      <c r="AV70" s="2">
        <f>Sites!AV70*12</f>
        <v>0</v>
      </c>
    </row>
    <row r="71" spans="1:48" x14ac:dyDescent="0.35">
      <c r="A71" s="2" t="str">
        <f>Sites!A71</f>
        <v>GAU</v>
      </c>
      <c r="B71" s="2" t="str">
        <f>Sites!B71</f>
        <v xml:space="preserve">Impala Platinum </v>
      </c>
      <c r="C71" s="2">
        <f>Sites!C71</f>
        <v>3</v>
      </c>
      <c r="D71" s="2">
        <f>Sites!D71*12</f>
        <v>72</v>
      </c>
      <c r="E71" s="2">
        <f>Sites!E71*12</f>
        <v>0</v>
      </c>
      <c r="F71" s="2">
        <f>Sites!F71*12</f>
        <v>0</v>
      </c>
      <c r="G71" s="2">
        <f>Sites!G71*12</f>
        <v>0</v>
      </c>
      <c r="H71" s="2">
        <f>Sites!H71*12</f>
        <v>0</v>
      </c>
      <c r="I71" s="2">
        <f>Sites!I71*12</f>
        <v>0</v>
      </c>
      <c r="J71" s="2">
        <f>Sites!J71*12</f>
        <v>0</v>
      </c>
      <c r="K71" s="2">
        <f>Sites!K71*12</f>
        <v>0</v>
      </c>
      <c r="L71" s="2">
        <f>Sites!L71*12</f>
        <v>0</v>
      </c>
      <c r="M71" s="2">
        <f>Sites!M71*12</f>
        <v>0</v>
      </c>
      <c r="N71" s="2">
        <f>Sites!N71*12</f>
        <v>0</v>
      </c>
      <c r="O71" s="2">
        <f>Sites!O71*12</f>
        <v>0</v>
      </c>
      <c r="P71" s="2">
        <f>Sites!P71*12</f>
        <v>3</v>
      </c>
      <c r="Q71" s="2">
        <f>Sites!Q71*12</f>
        <v>0</v>
      </c>
      <c r="R71" s="2">
        <f>Sites!R71*12</f>
        <v>1.5</v>
      </c>
      <c r="S71" s="2">
        <f>Sites!S71*12</f>
        <v>0</v>
      </c>
      <c r="T71" s="2">
        <f>Sites!T71*12</f>
        <v>0</v>
      </c>
      <c r="U71" s="2">
        <f>Sites!U71*12</f>
        <v>0</v>
      </c>
      <c r="V71" s="2">
        <f>Sites!V71*12</f>
        <v>0</v>
      </c>
      <c r="W71" s="2">
        <f>Sites!W71*12</f>
        <v>0</v>
      </c>
      <c r="X71" s="2">
        <f>Sites!X71*12</f>
        <v>0</v>
      </c>
      <c r="Y71" s="2">
        <f>Sites!Y71*12</f>
        <v>0</v>
      </c>
      <c r="Z71" s="2">
        <f>Sites!Z71*12</f>
        <v>9</v>
      </c>
      <c r="AA71" s="2">
        <f>Sites!AA71*12</f>
        <v>9</v>
      </c>
      <c r="AB71" s="2">
        <f>Sites!AB71*12</f>
        <v>9</v>
      </c>
      <c r="AC71" s="2">
        <f>Sites!AC71*12</f>
        <v>0</v>
      </c>
      <c r="AD71" s="2">
        <f>Sites!AD71*12</f>
        <v>0</v>
      </c>
      <c r="AE71" s="2">
        <f>Sites!AE71*12</f>
        <v>0</v>
      </c>
      <c r="AF71" s="2">
        <f>Sites!AF71*12</f>
        <v>0</v>
      </c>
      <c r="AG71" s="2">
        <f>Sites!AG71*12</f>
        <v>12</v>
      </c>
      <c r="AH71" s="2">
        <f>Sites!AH71*12</f>
        <v>0</v>
      </c>
      <c r="AI71" s="2">
        <f>Sites!AI71*12</f>
        <v>0</v>
      </c>
      <c r="AJ71" s="2">
        <f>Sites!AJ71*12</f>
        <v>4.5</v>
      </c>
      <c r="AK71" s="2">
        <f>Sites!AK71*12</f>
        <v>0</v>
      </c>
      <c r="AL71" s="2">
        <f>Sites!AL71*12</f>
        <v>3</v>
      </c>
      <c r="AM71" s="2">
        <f>Sites!AM71*12</f>
        <v>0</v>
      </c>
      <c r="AN71" s="2">
        <f>Sites!AN71*12</f>
        <v>0</v>
      </c>
      <c r="AO71" s="2">
        <f>Sites!AO71*12</f>
        <v>0</v>
      </c>
      <c r="AP71" s="2">
        <f>Sites!AP71*12</f>
        <v>3</v>
      </c>
      <c r="AQ71" s="2">
        <f>Sites!AQ71*12</f>
        <v>0</v>
      </c>
      <c r="AR71" s="2">
        <f>Sites!AR71*12</f>
        <v>0</v>
      </c>
      <c r="AS71" s="2">
        <f>Sites!AS71*12</f>
        <v>0</v>
      </c>
      <c r="AT71" s="2">
        <f>Sites!AT71*12</f>
        <v>0</v>
      </c>
      <c r="AU71" s="2">
        <f>Sites!AU71*12</f>
        <v>0</v>
      </c>
      <c r="AV71" s="2">
        <f>Sites!AV71*12</f>
        <v>0</v>
      </c>
    </row>
    <row r="72" spans="1:48" x14ac:dyDescent="0.35">
      <c r="A72" s="2" t="str">
        <f>Sites!A72</f>
        <v>GAU</v>
      </c>
      <c r="B72" s="2" t="str">
        <f>Sites!B72</f>
        <v xml:space="preserve">Mpact Mill </v>
      </c>
      <c r="C72" s="2">
        <f>Sites!C72</f>
        <v>10</v>
      </c>
      <c r="D72" s="2">
        <f>Sites!D72*12</f>
        <v>360</v>
      </c>
      <c r="E72" s="2">
        <f>Sites!E72*12</f>
        <v>0</v>
      </c>
      <c r="F72" s="2">
        <f>Sites!F72*12</f>
        <v>0</v>
      </c>
      <c r="G72" s="2">
        <f>Sites!G72*12</f>
        <v>0</v>
      </c>
      <c r="H72" s="2">
        <f>Sites!H72*12</f>
        <v>0</v>
      </c>
      <c r="I72" s="2">
        <f>Sites!I72*12</f>
        <v>0</v>
      </c>
      <c r="J72" s="2">
        <f>Sites!J72*12</f>
        <v>0</v>
      </c>
      <c r="K72" s="2">
        <f>Sites!K72*12</f>
        <v>0</v>
      </c>
      <c r="L72" s="2">
        <f>Sites!L72*12</f>
        <v>0</v>
      </c>
      <c r="M72" s="2">
        <f>Sites!M72*12</f>
        <v>0</v>
      </c>
      <c r="N72" s="2">
        <f>Sites!N72*12</f>
        <v>0</v>
      </c>
      <c r="O72" s="2">
        <f>Sites!O72*12</f>
        <v>0</v>
      </c>
      <c r="P72" s="2">
        <f>Sites!P72*12</f>
        <v>10</v>
      </c>
      <c r="Q72" s="2">
        <f>Sites!Q72*12</f>
        <v>0</v>
      </c>
      <c r="R72" s="2">
        <f>Sites!R72*12</f>
        <v>5</v>
      </c>
      <c r="S72" s="2">
        <f>Sites!S72*12</f>
        <v>0</v>
      </c>
      <c r="T72" s="2">
        <f>Sites!T72*12</f>
        <v>30</v>
      </c>
      <c r="U72" s="2">
        <f>Sites!U72*12</f>
        <v>30</v>
      </c>
      <c r="V72" s="2">
        <f>Sites!V72*12</f>
        <v>0</v>
      </c>
      <c r="W72" s="2">
        <f>Sites!W72*12</f>
        <v>0</v>
      </c>
      <c r="X72" s="2">
        <f>Sites!X72*12</f>
        <v>0</v>
      </c>
      <c r="Y72" s="2">
        <f>Sites!Y72*12</f>
        <v>0</v>
      </c>
      <c r="Z72" s="2">
        <f>Sites!Z72*12</f>
        <v>0</v>
      </c>
      <c r="AA72" s="2">
        <f>Sites!AA72*12</f>
        <v>0</v>
      </c>
      <c r="AB72" s="2">
        <f>Sites!AB72*12</f>
        <v>30</v>
      </c>
      <c r="AC72" s="2">
        <f>Sites!AC72*12</f>
        <v>0</v>
      </c>
      <c r="AD72" s="2">
        <f>Sites!AD72*12</f>
        <v>0</v>
      </c>
      <c r="AE72" s="2">
        <f>Sites!AE72*12</f>
        <v>0</v>
      </c>
      <c r="AF72" s="2">
        <f>Sites!AF72*12</f>
        <v>0</v>
      </c>
      <c r="AG72" s="2">
        <f>Sites!AG72*12</f>
        <v>40</v>
      </c>
      <c r="AH72" s="2">
        <f>Sites!AH72*12</f>
        <v>0</v>
      </c>
      <c r="AI72" s="2">
        <f>Sites!AI72*12</f>
        <v>0</v>
      </c>
      <c r="AJ72" s="2">
        <f>Sites!AJ72*12</f>
        <v>15</v>
      </c>
      <c r="AK72" s="2">
        <f>Sites!AK72*12</f>
        <v>0</v>
      </c>
      <c r="AL72" s="2">
        <f>Sites!AL72*12</f>
        <v>10</v>
      </c>
      <c r="AM72" s="2">
        <f>Sites!AM72*12</f>
        <v>0</v>
      </c>
      <c r="AN72" s="2">
        <f>Sites!AN72*12</f>
        <v>0</v>
      </c>
      <c r="AO72" s="2">
        <f>Sites!AO72*12</f>
        <v>0</v>
      </c>
      <c r="AP72" s="2">
        <f>Sites!AP72*12</f>
        <v>10</v>
      </c>
      <c r="AQ72" s="2">
        <f>Sites!AQ72*12</f>
        <v>0</v>
      </c>
      <c r="AR72" s="2">
        <f>Sites!AR72*12</f>
        <v>720</v>
      </c>
      <c r="AS72" s="2">
        <f>Sites!AS72*12</f>
        <v>0</v>
      </c>
      <c r="AT72" s="2">
        <f>Sites!AT72*12</f>
        <v>0</v>
      </c>
      <c r="AU72" s="2">
        <f>Sites!AU72*12</f>
        <v>0</v>
      </c>
      <c r="AV72" s="2">
        <f>Sites!AV72*12</f>
        <v>0</v>
      </c>
    </row>
    <row r="73" spans="1:48" x14ac:dyDescent="0.35">
      <c r="A73" s="2" t="str">
        <f>Sites!A73</f>
        <v>GAU</v>
      </c>
      <c r="B73" s="2" t="str">
        <f>Sites!B73</f>
        <v>Inhle Beverages</v>
      </c>
      <c r="C73" s="2">
        <f>Sites!C73</f>
        <v>3</v>
      </c>
      <c r="D73" s="2">
        <f>Sites!D73*12</f>
        <v>180</v>
      </c>
      <c r="E73" s="2">
        <f>Sites!E73*12</f>
        <v>0</v>
      </c>
      <c r="F73" s="2">
        <f>Sites!F73*12</f>
        <v>0</v>
      </c>
      <c r="G73" s="2">
        <f>Sites!G73*12</f>
        <v>60</v>
      </c>
      <c r="H73" s="2">
        <f>Sites!H73*12</f>
        <v>0</v>
      </c>
      <c r="I73" s="2">
        <f>Sites!I73*12</f>
        <v>0</v>
      </c>
      <c r="J73" s="2">
        <f>Sites!J73*12</f>
        <v>0</v>
      </c>
      <c r="K73" s="2">
        <f>Sites!K73*12</f>
        <v>0</v>
      </c>
      <c r="L73" s="2">
        <f>Sites!L73*12</f>
        <v>0</v>
      </c>
      <c r="M73" s="2">
        <f>Sites!M73*12</f>
        <v>0</v>
      </c>
      <c r="N73" s="2">
        <f>Sites!N73*12</f>
        <v>0</v>
      </c>
      <c r="O73" s="2">
        <f>Sites!O73*12</f>
        <v>0</v>
      </c>
      <c r="P73" s="2">
        <f>Sites!P73*12</f>
        <v>3</v>
      </c>
      <c r="Q73" s="2">
        <f>Sites!Q73*12</f>
        <v>0</v>
      </c>
      <c r="R73" s="2">
        <f>Sites!R73*12</f>
        <v>1.5</v>
      </c>
      <c r="S73" s="2">
        <f>Sites!S73*12</f>
        <v>0</v>
      </c>
      <c r="T73" s="2">
        <f>Sites!T73*12</f>
        <v>0</v>
      </c>
      <c r="U73" s="2">
        <f>Sites!U73*12</f>
        <v>0</v>
      </c>
      <c r="V73" s="2">
        <f>Sites!V73*12</f>
        <v>0</v>
      </c>
      <c r="W73" s="2">
        <f>Sites!W73*12</f>
        <v>0</v>
      </c>
      <c r="X73" s="2">
        <f>Sites!X73*12</f>
        <v>0</v>
      </c>
      <c r="Y73" s="2">
        <f>Sites!Y73*12</f>
        <v>0</v>
      </c>
      <c r="Z73" s="2">
        <f>Sites!Z73*12</f>
        <v>9</v>
      </c>
      <c r="AA73" s="2">
        <f>Sites!AA73*12</f>
        <v>9</v>
      </c>
      <c r="AB73" s="2">
        <f>Sites!AB73*12</f>
        <v>9</v>
      </c>
      <c r="AC73" s="2">
        <f>Sites!AC73*12</f>
        <v>0</v>
      </c>
      <c r="AD73" s="2">
        <f>Sites!AD73*12</f>
        <v>0</v>
      </c>
      <c r="AE73" s="2">
        <f>Sites!AE73*12</f>
        <v>0</v>
      </c>
      <c r="AF73" s="2">
        <f>Sites!AF73*12</f>
        <v>0</v>
      </c>
      <c r="AG73" s="2">
        <f>Sites!AG73*12</f>
        <v>12</v>
      </c>
      <c r="AH73" s="2">
        <f>Sites!AH73*12</f>
        <v>0</v>
      </c>
      <c r="AI73" s="2">
        <f>Sites!AI73*12</f>
        <v>0</v>
      </c>
      <c r="AJ73" s="2">
        <f>Sites!AJ73*12</f>
        <v>4.5</v>
      </c>
      <c r="AK73" s="2">
        <f>Sites!AK73*12</f>
        <v>0</v>
      </c>
      <c r="AL73" s="2">
        <f>Sites!AL73*12</f>
        <v>3</v>
      </c>
      <c r="AM73" s="2">
        <f>Sites!AM73*12</f>
        <v>0</v>
      </c>
      <c r="AN73" s="2">
        <f>Sites!AN73*12</f>
        <v>0</v>
      </c>
      <c r="AO73" s="2">
        <f>Sites!AO73*12</f>
        <v>0</v>
      </c>
      <c r="AP73" s="2">
        <f>Sites!AP73*12</f>
        <v>3</v>
      </c>
      <c r="AQ73" s="2">
        <f>Sites!AQ73*12</f>
        <v>0</v>
      </c>
      <c r="AR73" s="2">
        <f>Sites!AR73*12</f>
        <v>180</v>
      </c>
      <c r="AS73" s="2">
        <f>Sites!AS73*12</f>
        <v>0</v>
      </c>
      <c r="AT73" s="2">
        <f>Sites!AT73*12</f>
        <v>0</v>
      </c>
      <c r="AU73" s="2">
        <f>Sites!AU73*12</f>
        <v>0</v>
      </c>
      <c r="AV73" s="2">
        <f>Sites!AV73*12</f>
        <v>0</v>
      </c>
    </row>
    <row r="74" spans="1:48" x14ac:dyDescent="0.35">
      <c r="A74" s="2" t="str">
        <f>Sites!A74</f>
        <v>GAU</v>
      </c>
      <c r="B74" s="2" t="str">
        <f>Sites!B74</f>
        <v xml:space="preserve">AGL </v>
      </c>
      <c r="C74" s="2">
        <f>Sites!C74</f>
        <v>1</v>
      </c>
      <c r="D74" s="2">
        <f>Sites!D74*12</f>
        <v>72</v>
      </c>
      <c r="E74" s="2">
        <f>Sites!E74*12</f>
        <v>0</v>
      </c>
      <c r="F74" s="2">
        <f>Sites!F74*12</f>
        <v>0</v>
      </c>
      <c r="G74" s="2">
        <f>Sites!G74*12</f>
        <v>0</v>
      </c>
      <c r="H74" s="2">
        <f>Sites!H74*12</f>
        <v>0</v>
      </c>
      <c r="I74" s="2">
        <f>Sites!I74*12</f>
        <v>0</v>
      </c>
      <c r="J74" s="2">
        <f>Sites!J74*12</f>
        <v>0</v>
      </c>
      <c r="K74" s="2">
        <f>Sites!K74*12</f>
        <v>0</v>
      </c>
      <c r="L74" s="2">
        <f>Sites!L74*12</f>
        <v>0</v>
      </c>
      <c r="M74" s="2">
        <f>Sites!M74*12</f>
        <v>0</v>
      </c>
      <c r="N74" s="2">
        <f>Sites!N74*12</f>
        <v>0</v>
      </c>
      <c r="O74" s="2">
        <f>Sites!O74*12</f>
        <v>0</v>
      </c>
      <c r="P74" s="2">
        <f>Sites!P74*12</f>
        <v>1</v>
      </c>
      <c r="Q74" s="2">
        <f>Sites!Q74*12</f>
        <v>0</v>
      </c>
      <c r="R74" s="2">
        <f>Sites!R74*12</f>
        <v>0.5</v>
      </c>
      <c r="S74" s="2">
        <f>Sites!S74*12</f>
        <v>0</v>
      </c>
      <c r="T74" s="2">
        <f>Sites!T74*12</f>
        <v>0</v>
      </c>
      <c r="U74" s="2">
        <f>Sites!U74*12</f>
        <v>0</v>
      </c>
      <c r="V74" s="2">
        <f>Sites!V74*12</f>
        <v>0</v>
      </c>
      <c r="W74" s="2">
        <f>Sites!W74*12</f>
        <v>0</v>
      </c>
      <c r="X74" s="2">
        <f>Sites!X74*12</f>
        <v>0</v>
      </c>
      <c r="Y74" s="2">
        <f>Sites!Y74*12</f>
        <v>0</v>
      </c>
      <c r="Z74" s="2">
        <f>Sites!Z74*12</f>
        <v>3</v>
      </c>
      <c r="AA74" s="2">
        <f>Sites!AA74*12</f>
        <v>3</v>
      </c>
      <c r="AB74" s="2">
        <f>Sites!AB74*12</f>
        <v>3</v>
      </c>
      <c r="AC74" s="2">
        <f>Sites!AC74*12</f>
        <v>0</v>
      </c>
      <c r="AD74" s="2">
        <f>Sites!AD74*12</f>
        <v>0</v>
      </c>
      <c r="AE74" s="2">
        <f>Sites!AE74*12</f>
        <v>0</v>
      </c>
      <c r="AF74" s="2">
        <f>Sites!AF74*12</f>
        <v>0</v>
      </c>
      <c r="AG74" s="2">
        <f>Sites!AG74*12</f>
        <v>4</v>
      </c>
      <c r="AH74" s="2">
        <f>Sites!AH74*12</f>
        <v>0</v>
      </c>
      <c r="AI74" s="2">
        <f>Sites!AI74*12</f>
        <v>0</v>
      </c>
      <c r="AJ74" s="2">
        <f>Sites!AJ74*12</f>
        <v>1.5</v>
      </c>
      <c r="AK74" s="2">
        <f>Sites!AK74*12</f>
        <v>0</v>
      </c>
      <c r="AL74" s="2">
        <f>Sites!AL74*12</f>
        <v>1</v>
      </c>
      <c r="AM74" s="2">
        <f>Sites!AM74*12</f>
        <v>0</v>
      </c>
      <c r="AN74" s="2">
        <f>Sites!AN74*12</f>
        <v>0</v>
      </c>
      <c r="AO74" s="2">
        <f>Sites!AO74*12</f>
        <v>0</v>
      </c>
      <c r="AP74" s="2">
        <f>Sites!AP74*12</f>
        <v>1</v>
      </c>
      <c r="AQ74" s="2">
        <f>Sites!AQ74*12</f>
        <v>0</v>
      </c>
      <c r="AR74" s="2">
        <f>Sites!AR74*12</f>
        <v>120</v>
      </c>
      <c r="AS74" s="2">
        <f>Sites!AS74*12</f>
        <v>0</v>
      </c>
      <c r="AT74" s="2">
        <f>Sites!AT74*12</f>
        <v>0</v>
      </c>
      <c r="AU74" s="2">
        <f>Sites!AU74*12</f>
        <v>0</v>
      </c>
      <c r="AV74" s="2">
        <f>Sites!AV74*12</f>
        <v>0</v>
      </c>
    </row>
    <row r="75" spans="1:48" x14ac:dyDescent="0.35">
      <c r="A75" s="2" t="str">
        <f>Sites!A75</f>
        <v>GAU</v>
      </c>
      <c r="B75" s="2" t="str">
        <f>Sites!B75</f>
        <v xml:space="preserve">Phillip Morris </v>
      </c>
      <c r="C75" s="2">
        <f>Sites!C75</f>
        <v>1</v>
      </c>
      <c r="D75" s="2">
        <f>Sites!D75*12</f>
        <v>72</v>
      </c>
      <c r="E75" s="2">
        <f>Sites!E75*12</f>
        <v>0</v>
      </c>
      <c r="F75" s="2">
        <f>Sites!F75*12</f>
        <v>0</v>
      </c>
      <c r="G75" s="2">
        <f>Sites!G75*12</f>
        <v>0</v>
      </c>
      <c r="H75" s="2">
        <f>Sites!H75*12</f>
        <v>0</v>
      </c>
      <c r="I75" s="2">
        <f>Sites!I75*12</f>
        <v>0</v>
      </c>
      <c r="J75" s="2">
        <f>Sites!J75*12</f>
        <v>0</v>
      </c>
      <c r="K75" s="2">
        <f>Sites!K75*12</f>
        <v>0</v>
      </c>
      <c r="L75" s="2">
        <f>Sites!L75*12</f>
        <v>0</v>
      </c>
      <c r="M75" s="2">
        <f>Sites!M75*12</f>
        <v>0</v>
      </c>
      <c r="N75" s="2">
        <f>Sites!N75*12</f>
        <v>0</v>
      </c>
      <c r="O75" s="2">
        <f>Sites!O75*12</f>
        <v>0</v>
      </c>
      <c r="P75" s="2">
        <f>Sites!P75*12</f>
        <v>1</v>
      </c>
      <c r="Q75" s="2">
        <f>Sites!Q75*12</f>
        <v>0</v>
      </c>
      <c r="R75" s="2">
        <f>Sites!R75*12</f>
        <v>0.5</v>
      </c>
      <c r="S75" s="2">
        <f>Sites!S75*12</f>
        <v>0</v>
      </c>
      <c r="T75" s="2">
        <f>Sites!T75*12</f>
        <v>0</v>
      </c>
      <c r="U75" s="2">
        <f>Sites!U75*12</f>
        <v>0</v>
      </c>
      <c r="V75" s="2">
        <f>Sites!V75*12</f>
        <v>0</v>
      </c>
      <c r="W75" s="2">
        <f>Sites!W75*12</f>
        <v>0</v>
      </c>
      <c r="X75" s="2">
        <f>Sites!X75*12</f>
        <v>0</v>
      </c>
      <c r="Y75" s="2">
        <f>Sites!Y75*12</f>
        <v>0</v>
      </c>
      <c r="Z75" s="2">
        <f>Sites!Z75*12</f>
        <v>3</v>
      </c>
      <c r="AA75" s="2">
        <f>Sites!AA75*12</f>
        <v>3</v>
      </c>
      <c r="AB75" s="2">
        <f>Sites!AB75*12</f>
        <v>3</v>
      </c>
      <c r="AC75" s="2">
        <f>Sites!AC75*12</f>
        <v>0</v>
      </c>
      <c r="AD75" s="2">
        <f>Sites!AD75*12</f>
        <v>0</v>
      </c>
      <c r="AE75" s="2">
        <f>Sites!AE75*12</f>
        <v>0</v>
      </c>
      <c r="AF75" s="2">
        <f>Sites!AF75*12</f>
        <v>0</v>
      </c>
      <c r="AG75" s="2">
        <f>Sites!AG75*12</f>
        <v>4</v>
      </c>
      <c r="AH75" s="2">
        <f>Sites!AH75*12</f>
        <v>0</v>
      </c>
      <c r="AI75" s="2">
        <f>Sites!AI75*12</f>
        <v>0</v>
      </c>
      <c r="AJ75" s="2">
        <f>Sites!AJ75*12</f>
        <v>1.5</v>
      </c>
      <c r="AK75" s="2">
        <f>Sites!AK75*12</f>
        <v>0</v>
      </c>
      <c r="AL75" s="2">
        <f>Sites!AL75*12</f>
        <v>1</v>
      </c>
      <c r="AM75" s="2">
        <f>Sites!AM75*12</f>
        <v>0</v>
      </c>
      <c r="AN75" s="2">
        <f>Sites!AN75*12</f>
        <v>0</v>
      </c>
      <c r="AO75" s="2">
        <f>Sites!AO75*12</f>
        <v>0</v>
      </c>
      <c r="AP75" s="2">
        <f>Sites!AP75*12</f>
        <v>1</v>
      </c>
      <c r="AQ75" s="2">
        <f>Sites!AQ75*12</f>
        <v>0</v>
      </c>
      <c r="AR75" s="2">
        <f>Sites!AR75*12</f>
        <v>120</v>
      </c>
      <c r="AS75" s="2">
        <f>Sites!AS75*12</f>
        <v>0</v>
      </c>
      <c r="AT75" s="2">
        <f>Sites!AT75*12</f>
        <v>0</v>
      </c>
      <c r="AU75" s="2">
        <f>Sites!AU75*12</f>
        <v>0</v>
      </c>
      <c r="AV75" s="2">
        <f>Sites!AV75*12</f>
        <v>0</v>
      </c>
    </row>
    <row r="76" spans="1:48" x14ac:dyDescent="0.35">
      <c r="A76" s="2" t="str">
        <f>Sites!A76</f>
        <v>GAU</v>
      </c>
      <c r="B76" s="2" t="str">
        <f>Sites!B76</f>
        <v xml:space="preserve">Sodexo </v>
      </c>
      <c r="C76" s="2">
        <f>Sites!C76</f>
        <v>3</v>
      </c>
      <c r="D76" s="2">
        <f>Sites!D76*12</f>
        <v>144</v>
      </c>
      <c r="E76" s="2">
        <f>Sites!E76*12</f>
        <v>0</v>
      </c>
      <c r="F76" s="2">
        <f>Sites!F76*12</f>
        <v>0</v>
      </c>
      <c r="G76" s="2">
        <f>Sites!G76*12</f>
        <v>0</v>
      </c>
      <c r="H76" s="2">
        <f>Sites!H76*12</f>
        <v>0</v>
      </c>
      <c r="I76" s="2">
        <f>Sites!I76*12</f>
        <v>0</v>
      </c>
      <c r="J76" s="2">
        <f>Sites!J76*12</f>
        <v>0</v>
      </c>
      <c r="K76" s="2">
        <f>Sites!K76*12</f>
        <v>0</v>
      </c>
      <c r="L76" s="2">
        <f>Sites!L76*12</f>
        <v>0</v>
      </c>
      <c r="M76" s="2">
        <f>Sites!M76*12</f>
        <v>0</v>
      </c>
      <c r="N76" s="2">
        <f>Sites!N76*12</f>
        <v>0</v>
      </c>
      <c r="O76" s="2">
        <f>Sites!O76*12</f>
        <v>0</v>
      </c>
      <c r="P76" s="2">
        <f>Sites!P76*12</f>
        <v>3</v>
      </c>
      <c r="Q76" s="2">
        <f>Sites!Q76*12</f>
        <v>0</v>
      </c>
      <c r="R76" s="2">
        <f>Sites!R76*12</f>
        <v>1.5</v>
      </c>
      <c r="S76" s="2">
        <f>Sites!S76*12</f>
        <v>0</v>
      </c>
      <c r="T76" s="2">
        <f>Sites!T76*12</f>
        <v>0</v>
      </c>
      <c r="U76" s="2">
        <f>Sites!U76*12</f>
        <v>0</v>
      </c>
      <c r="V76" s="2">
        <f>Sites!V76*12</f>
        <v>0</v>
      </c>
      <c r="W76" s="2">
        <f>Sites!W76*12</f>
        <v>0</v>
      </c>
      <c r="X76" s="2">
        <f>Sites!X76*12</f>
        <v>0</v>
      </c>
      <c r="Y76" s="2">
        <f>Sites!Y76*12</f>
        <v>0</v>
      </c>
      <c r="Z76" s="2">
        <f>Sites!Z76*12</f>
        <v>9</v>
      </c>
      <c r="AA76" s="2">
        <f>Sites!AA76*12</f>
        <v>9</v>
      </c>
      <c r="AB76" s="2">
        <f>Sites!AB76*12</f>
        <v>9</v>
      </c>
      <c r="AC76" s="2">
        <f>Sites!AC76*12</f>
        <v>0</v>
      </c>
      <c r="AD76" s="2">
        <f>Sites!AD76*12</f>
        <v>0</v>
      </c>
      <c r="AE76" s="2">
        <f>Sites!AE76*12</f>
        <v>0</v>
      </c>
      <c r="AF76" s="2">
        <f>Sites!AF76*12</f>
        <v>0</v>
      </c>
      <c r="AG76" s="2">
        <f>Sites!AG76*12</f>
        <v>12</v>
      </c>
      <c r="AH76" s="2">
        <f>Sites!AH76*12</f>
        <v>0</v>
      </c>
      <c r="AI76" s="2">
        <f>Sites!AI76*12</f>
        <v>0</v>
      </c>
      <c r="AJ76" s="2">
        <f>Sites!AJ76*12</f>
        <v>4.5</v>
      </c>
      <c r="AK76" s="2">
        <f>Sites!AK76*12</f>
        <v>0</v>
      </c>
      <c r="AL76" s="2">
        <f>Sites!AL76*12</f>
        <v>3</v>
      </c>
      <c r="AM76" s="2">
        <f>Sites!AM76*12</f>
        <v>0</v>
      </c>
      <c r="AN76" s="2">
        <f>Sites!AN76*12</f>
        <v>0</v>
      </c>
      <c r="AO76" s="2">
        <f>Sites!AO76*12</f>
        <v>0</v>
      </c>
      <c r="AP76" s="2">
        <f>Sites!AP76*12</f>
        <v>3</v>
      </c>
      <c r="AQ76" s="2">
        <f>Sites!AQ76*12</f>
        <v>0</v>
      </c>
      <c r="AR76" s="2">
        <f>Sites!AR76*12</f>
        <v>360</v>
      </c>
      <c r="AS76" s="2">
        <f>Sites!AS76*12</f>
        <v>0</v>
      </c>
      <c r="AT76" s="2">
        <f>Sites!AT76*12</f>
        <v>0</v>
      </c>
      <c r="AU76" s="2">
        <f>Sites!AU76*12</f>
        <v>0</v>
      </c>
      <c r="AV76" s="2">
        <f>Sites!AV76*12</f>
        <v>0</v>
      </c>
    </row>
    <row r="77" spans="1:48" x14ac:dyDescent="0.35">
      <c r="A77" s="2" t="str">
        <f>Sites!A77</f>
        <v>GAU</v>
      </c>
      <c r="B77" s="2" t="str">
        <f>Sites!B77</f>
        <v>Rheinmetal Denelmunition</v>
      </c>
      <c r="C77" s="2">
        <f>Sites!C77</f>
        <v>1</v>
      </c>
      <c r="D77" s="2">
        <f>Sites!D77*12</f>
        <v>48</v>
      </c>
      <c r="E77" s="2">
        <f>Sites!E77*12</f>
        <v>0</v>
      </c>
      <c r="F77" s="2">
        <f>Sites!F77*12</f>
        <v>0</v>
      </c>
      <c r="G77" s="2">
        <f>Sites!G77*12</f>
        <v>0</v>
      </c>
      <c r="H77" s="2">
        <f>Sites!H77*12</f>
        <v>0</v>
      </c>
      <c r="I77" s="2">
        <f>Sites!I77*12</f>
        <v>0</v>
      </c>
      <c r="J77" s="2">
        <f>Sites!J77*12</f>
        <v>0</v>
      </c>
      <c r="K77" s="2">
        <f>Sites!K77*12</f>
        <v>0</v>
      </c>
      <c r="L77" s="2">
        <f>Sites!L77*12</f>
        <v>0</v>
      </c>
      <c r="M77" s="2">
        <f>Sites!M77*12</f>
        <v>0</v>
      </c>
      <c r="N77" s="2">
        <f>Sites!N77*12</f>
        <v>0</v>
      </c>
      <c r="O77" s="2">
        <f>Sites!O77*12</f>
        <v>0</v>
      </c>
      <c r="P77" s="2">
        <f>Sites!P77*12</f>
        <v>1</v>
      </c>
      <c r="Q77" s="2">
        <f>Sites!Q77*12</f>
        <v>0</v>
      </c>
      <c r="R77" s="2">
        <f>Sites!R77*12</f>
        <v>0.5</v>
      </c>
      <c r="S77" s="2">
        <f>Sites!S77*12</f>
        <v>0</v>
      </c>
      <c r="T77" s="2">
        <f>Sites!T77*12</f>
        <v>0</v>
      </c>
      <c r="U77" s="2">
        <f>Sites!U77*12</f>
        <v>0</v>
      </c>
      <c r="V77" s="2">
        <f>Sites!V77*12</f>
        <v>0</v>
      </c>
      <c r="W77" s="2">
        <f>Sites!W77*12</f>
        <v>0</v>
      </c>
      <c r="X77" s="2">
        <f>Sites!X77*12</f>
        <v>0</v>
      </c>
      <c r="Y77" s="2">
        <f>Sites!Y77*12</f>
        <v>0</v>
      </c>
      <c r="Z77" s="2">
        <f>Sites!Z77*12</f>
        <v>3</v>
      </c>
      <c r="AA77" s="2">
        <f>Sites!AA77*12</f>
        <v>3</v>
      </c>
      <c r="AB77" s="2">
        <f>Sites!AB77*12</f>
        <v>3</v>
      </c>
      <c r="AC77" s="2">
        <f>Sites!AC77*12</f>
        <v>0</v>
      </c>
      <c r="AD77" s="2">
        <f>Sites!AD77*12</f>
        <v>0</v>
      </c>
      <c r="AE77" s="2">
        <f>Sites!AE77*12</f>
        <v>0</v>
      </c>
      <c r="AF77" s="2">
        <f>Sites!AF77*12</f>
        <v>0</v>
      </c>
      <c r="AG77" s="2">
        <f>Sites!AG77*12</f>
        <v>4</v>
      </c>
      <c r="AH77" s="2">
        <f>Sites!AH77*12</f>
        <v>0</v>
      </c>
      <c r="AI77" s="2">
        <f>Sites!AI77*12</f>
        <v>0</v>
      </c>
      <c r="AJ77" s="2">
        <f>Sites!AJ77*12</f>
        <v>1.5</v>
      </c>
      <c r="AK77" s="2">
        <f>Sites!AK77*12</f>
        <v>0</v>
      </c>
      <c r="AL77" s="2">
        <f>Sites!AL77*12</f>
        <v>1</v>
      </c>
      <c r="AM77" s="2">
        <f>Sites!AM77*12</f>
        <v>0</v>
      </c>
      <c r="AN77" s="2">
        <f>Sites!AN77*12</f>
        <v>0</v>
      </c>
      <c r="AO77" s="2">
        <f>Sites!AO77*12</f>
        <v>0</v>
      </c>
      <c r="AP77" s="2">
        <f>Sites!AP77*12</f>
        <v>1</v>
      </c>
      <c r="AQ77" s="2">
        <f>Sites!AQ77*12</f>
        <v>0</v>
      </c>
      <c r="AR77" s="2">
        <f>Sites!AR77*12</f>
        <v>120</v>
      </c>
      <c r="AS77" s="2">
        <f>Sites!AS77*12</f>
        <v>0</v>
      </c>
      <c r="AT77" s="2">
        <f>Sites!AT77*12</f>
        <v>0</v>
      </c>
      <c r="AU77" s="2">
        <f>Sites!AU77*12</f>
        <v>0</v>
      </c>
      <c r="AV77" s="2">
        <f>Sites!AV77*12</f>
        <v>0</v>
      </c>
    </row>
    <row r="78" spans="1:48" x14ac:dyDescent="0.35">
      <c r="A78" s="2" t="str">
        <f>Sites!A78</f>
        <v>GAU</v>
      </c>
      <c r="B78" s="2" t="str">
        <f>Sites!B78</f>
        <v>Barloworld - BRC</v>
      </c>
      <c r="C78" s="2">
        <f>Sites!C78</f>
        <v>3</v>
      </c>
      <c r="D78" s="2">
        <f>Sites!D78*12</f>
        <v>144</v>
      </c>
      <c r="E78" s="2">
        <f>Sites!E78*12</f>
        <v>0</v>
      </c>
      <c r="F78" s="2">
        <f>Sites!F78*12</f>
        <v>0</v>
      </c>
      <c r="G78" s="2">
        <f>Sites!G78*12</f>
        <v>0</v>
      </c>
      <c r="H78" s="2">
        <f>Sites!H78*12</f>
        <v>0</v>
      </c>
      <c r="I78" s="2">
        <f>Sites!I78*12</f>
        <v>0</v>
      </c>
      <c r="J78" s="2">
        <f>Sites!J78*12</f>
        <v>0</v>
      </c>
      <c r="K78" s="2">
        <f>Sites!K78*12</f>
        <v>0</v>
      </c>
      <c r="L78" s="2">
        <f>Sites!L78*12</f>
        <v>0</v>
      </c>
      <c r="M78" s="2">
        <f>Sites!M78*12</f>
        <v>0</v>
      </c>
      <c r="N78" s="2">
        <f>Sites!N78*12</f>
        <v>0</v>
      </c>
      <c r="O78" s="2">
        <f>Sites!O78*12</f>
        <v>0</v>
      </c>
      <c r="P78" s="2">
        <f>Sites!P78*12</f>
        <v>3</v>
      </c>
      <c r="Q78" s="2">
        <f>Sites!Q78*12</f>
        <v>0</v>
      </c>
      <c r="R78" s="2">
        <f>Sites!R78*12</f>
        <v>1.5</v>
      </c>
      <c r="S78" s="2">
        <f>Sites!S78*12</f>
        <v>0</v>
      </c>
      <c r="T78" s="2">
        <f>Sites!T78*12</f>
        <v>0</v>
      </c>
      <c r="U78" s="2">
        <f>Sites!U78*12</f>
        <v>0</v>
      </c>
      <c r="V78" s="2">
        <f>Sites!V78*12</f>
        <v>0</v>
      </c>
      <c r="W78" s="2">
        <f>Sites!W78*12</f>
        <v>0</v>
      </c>
      <c r="X78" s="2">
        <f>Sites!X78*12</f>
        <v>0</v>
      </c>
      <c r="Y78" s="2">
        <f>Sites!Y78*12</f>
        <v>0</v>
      </c>
      <c r="Z78" s="2">
        <f>Sites!Z78*12</f>
        <v>9</v>
      </c>
      <c r="AA78" s="2">
        <f>Sites!AA78*12</f>
        <v>9</v>
      </c>
      <c r="AB78" s="2">
        <f>Sites!AB78*12</f>
        <v>9</v>
      </c>
      <c r="AC78" s="2">
        <f>Sites!AC78*12</f>
        <v>0</v>
      </c>
      <c r="AD78" s="2">
        <f>Sites!AD78*12</f>
        <v>0</v>
      </c>
      <c r="AE78" s="2">
        <f>Sites!AE78*12</f>
        <v>0</v>
      </c>
      <c r="AF78" s="2">
        <f>Sites!AF78*12</f>
        <v>0</v>
      </c>
      <c r="AG78" s="2">
        <f>Sites!AG78*12</f>
        <v>12</v>
      </c>
      <c r="AH78" s="2">
        <f>Sites!AH78*12</f>
        <v>0</v>
      </c>
      <c r="AI78" s="2">
        <f>Sites!AI78*12</f>
        <v>0</v>
      </c>
      <c r="AJ78" s="2">
        <f>Sites!AJ78*12</f>
        <v>4.5</v>
      </c>
      <c r="AK78" s="2">
        <f>Sites!AK78*12</f>
        <v>0</v>
      </c>
      <c r="AL78" s="2">
        <f>Sites!AL78*12</f>
        <v>3</v>
      </c>
      <c r="AM78" s="2">
        <f>Sites!AM78*12</f>
        <v>0</v>
      </c>
      <c r="AN78" s="2">
        <f>Sites!AN78*12</f>
        <v>0</v>
      </c>
      <c r="AO78" s="2">
        <f>Sites!AO78*12</f>
        <v>0</v>
      </c>
      <c r="AP78" s="2">
        <f>Sites!AP78*12</f>
        <v>3</v>
      </c>
      <c r="AQ78" s="2">
        <f>Sites!AQ78*12</f>
        <v>0</v>
      </c>
      <c r="AR78" s="2">
        <f>Sites!AR78*12</f>
        <v>360</v>
      </c>
      <c r="AS78" s="2">
        <f>Sites!AS78*12</f>
        <v>0</v>
      </c>
      <c r="AT78" s="2">
        <f>Sites!AT78*12</f>
        <v>0</v>
      </c>
      <c r="AU78" s="2">
        <f>Sites!AU78*12</f>
        <v>0</v>
      </c>
      <c r="AV78" s="2">
        <f>Sites!AV78*12</f>
        <v>0</v>
      </c>
    </row>
    <row r="79" spans="1:48" x14ac:dyDescent="0.35">
      <c r="A79" s="2" t="str">
        <f>Sites!A79</f>
        <v>GAU</v>
      </c>
      <c r="B79" s="2" t="str">
        <f>Sites!B79</f>
        <v>Barloworld - Power</v>
      </c>
      <c r="C79" s="2">
        <f>Sites!C79</f>
        <v>1</v>
      </c>
      <c r="D79" s="2">
        <f>Sites!D79*12</f>
        <v>36</v>
      </c>
      <c r="E79" s="2">
        <f>Sites!E79*12</f>
        <v>0</v>
      </c>
      <c r="F79" s="2">
        <f>Sites!F79*12</f>
        <v>0</v>
      </c>
      <c r="G79" s="2">
        <f>Sites!G79*12</f>
        <v>0</v>
      </c>
      <c r="H79" s="2">
        <f>Sites!H79*12</f>
        <v>0</v>
      </c>
      <c r="I79" s="2">
        <f>Sites!I79*12</f>
        <v>0</v>
      </c>
      <c r="J79" s="2">
        <f>Sites!J79*12</f>
        <v>0</v>
      </c>
      <c r="K79" s="2">
        <f>Sites!K79*12</f>
        <v>0</v>
      </c>
      <c r="L79" s="2">
        <f>Sites!L79*12</f>
        <v>0</v>
      </c>
      <c r="M79" s="2">
        <f>Sites!M79*12</f>
        <v>0</v>
      </c>
      <c r="N79" s="2">
        <f>Sites!N79*12</f>
        <v>0</v>
      </c>
      <c r="O79" s="2">
        <f>Sites!O79*12</f>
        <v>0</v>
      </c>
      <c r="P79" s="2">
        <f>Sites!P79*12</f>
        <v>1</v>
      </c>
      <c r="Q79" s="2">
        <f>Sites!Q79*12</f>
        <v>0</v>
      </c>
      <c r="R79" s="2">
        <f>Sites!R79*12</f>
        <v>0.5</v>
      </c>
      <c r="S79" s="2">
        <f>Sites!S79*12</f>
        <v>0</v>
      </c>
      <c r="T79" s="2">
        <f>Sites!T79*12</f>
        <v>0</v>
      </c>
      <c r="U79" s="2">
        <f>Sites!U79*12</f>
        <v>0</v>
      </c>
      <c r="V79" s="2">
        <f>Sites!V79*12</f>
        <v>0</v>
      </c>
      <c r="W79" s="2">
        <f>Sites!W79*12</f>
        <v>0</v>
      </c>
      <c r="X79" s="2">
        <f>Sites!X79*12</f>
        <v>0</v>
      </c>
      <c r="Y79" s="2">
        <f>Sites!Y79*12</f>
        <v>0</v>
      </c>
      <c r="Z79" s="2">
        <f>Sites!Z79*12</f>
        <v>3</v>
      </c>
      <c r="AA79" s="2">
        <f>Sites!AA79*12</f>
        <v>3</v>
      </c>
      <c r="AB79" s="2">
        <f>Sites!AB79*12</f>
        <v>3</v>
      </c>
      <c r="AC79" s="2">
        <f>Sites!AC79*12</f>
        <v>0</v>
      </c>
      <c r="AD79" s="2">
        <f>Sites!AD79*12</f>
        <v>0</v>
      </c>
      <c r="AE79" s="2">
        <f>Sites!AE79*12</f>
        <v>0</v>
      </c>
      <c r="AF79" s="2">
        <f>Sites!AF79*12</f>
        <v>0</v>
      </c>
      <c r="AG79" s="2">
        <f>Sites!AG79*12</f>
        <v>4</v>
      </c>
      <c r="AH79" s="2">
        <f>Sites!AH79*12</f>
        <v>0</v>
      </c>
      <c r="AI79" s="2">
        <f>Sites!AI79*12</f>
        <v>0</v>
      </c>
      <c r="AJ79" s="2">
        <f>Sites!AJ79*12</f>
        <v>1.5</v>
      </c>
      <c r="AK79" s="2">
        <f>Sites!AK79*12</f>
        <v>0</v>
      </c>
      <c r="AL79" s="2">
        <f>Sites!AL79*12</f>
        <v>1</v>
      </c>
      <c r="AM79" s="2">
        <f>Sites!AM79*12</f>
        <v>0</v>
      </c>
      <c r="AN79" s="2">
        <f>Sites!AN79*12</f>
        <v>0</v>
      </c>
      <c r="AO79" s="2">
        <f>Sites!AO79*12</f>
        <v>0</v>
      </c>
      <c r="AP79" s="2">
        <f>Sites!AP79*12</f>
        <v>1</v>
      </c>
      <c r="AQ79" s="2">
        <f>Sites!AQ79*12</f>
        <v>0</v>
      </c>
      <c r="AR79" s="2">
        <f>Sites!AR79*12</f>
        <v>120</v>
      </c>
      <c r="AS79" s="2">
        <f>Sites!AS79*12</f>
        <v>0</v>
      </c>
      <c r="AT79" s="2">
        <f>Sites!AT79*12</f>
        <v>0</v>
      </c>
      <c r="AU79" s="2">
        <f>Sites!AU79*12</f>
        <v>0</v>
      </c>
      <c r="AV79" s="2">
        <f>Sites!AV79*12</f>
        <v>0</v>
      </c>
    </row>
    <row r="80" spans="1:48" x14ac:dyDescent="0.35">
      <c r="A80" s="2" t="str">
        <f>Sites!A80</f>
        <v>GAU</v>
      </c>
      <c r="B80" s="2" t="str">
        <f>Sites!B80</f>
        <v xml:space="preserve">Brushware </v>
      </c>
      <c r="C80" s="2">
        <f>Sites!C80</f>
        <v>1</v>
      </c>
      <c r="D80" s="2">
        <f>Sites!D80*12</f>
        <v>36</v>
      </c>
      <c r="E80" s="2">
        <f>Sites!E80*12</f>
        <v>0</v>
      </c>
      <c r="F80" s="2">
        <f>Sites!F80*12</f>
        <v>0</v>
      </c>
      <c r="G80" s="2">
        <f>Sites!G80*12</f>
        <v>0</v>
      </c>
      <c r="H80" s="2">
        <f>Sites!H80*12</f>
        <v>0</v>
      </c>
      <c r="I80" s="2">
        <f>Sites!I80*12</f>
        <v>0</v>
      </c>
      <c r="J80" s="2">
        <f>Sites!J80*12</f>
        <v>0</v>
      </c>
      <c r="K80" s="2">
        <f>Sites!K80*12</f>
        <v>0</v>
      </c>
      <c r="L80" s="2">
        <f>Sites!L80*12</f>
        <v>0</v>
      </c>
      <c r="M80" s="2">
        <f>Sites!M80*12</f>
        <v>0</v>
      </c>
      <c r="N80" s="2">
        <f>Sites!N80*12</f>
        <v>0</v>
      </c>
      <c r="O80" s="2">
        <f>Sites!O80*12</f>
        <v>0</v>
      </c>
      <c r="P80" s="2">
        <f>Sites!P80*12</f>
        <v>1</v>
      </c>
      <c r="Q80" s="2">
        <f>Sites!Q80*12</f>
        <v>0</v>
      </c>
      <c r="R80" s="2">
        <f>Sites!R80*12</f>
        <v>0.5</v>
      </c>
      <c r="S80" s="2">
        <f>Sites!S80*12</f>
        <v>0</v>
      </c>
      <c r="T80" s="2">
        <f>Sites!T80*12</f>
        <v>0</v>
      </c>
      <c r="U80" s="2">
        <f>Sites!U80*12</f>
        <v>0</v>
      </c>
      <c r="V80" s="2">
        <f>Sites!V80*12</f>
        <v>0</v>
      </c>
      <c r="W80" s="2">
        <f>Sites!W80*12</f>
        <v>0</v>
      </c>
      <c r="X80" s="2">
        <f>Sites!X80*12</f>
        <v>0</v>
      </c>
      <c r="Y80" s="2">
        <f>Sites!Y80*12</f>
        <v>0</v>
      </c>
      <c r="Z80" s="2">
        <f>Sites!Z80*12</f>
        <v>3</v>
      </c>
      <c r="AA80" s="2">
        <f>Sites!AA80*12</f>
        <v>3</v>
      </c>
      <c r="AB80" s="2">
        <f>Sites!AB80*12</f>
        <v>3</v>
      </c>
      <c r="AC80" s="2">
        <f>Sites!AC80*12</f>
        <v>0</v>
      </c>
      <c r="AD80" s="2">
        <f>Sites!AD80*12</f>
        <v>0</v>
      </c>
      <c r="AE80" s="2">
        <f>Sites!AE80*12</f>
        <v>0</v>
      </c>
      <c r="AF80" s="2">
        <f>Sites!AF80*12</f>
        <v>0</v>
      </c>
      <c r="AG80" s="2">
        <f>Sites!AG80*12</f>
        <v>4</v>
      </c>
      <c r="AH80" s="2">
        <f>Sites!AH80*12</f>
        <v>0</v>
      </c>
      <c r="AI80" s="2">
        <f>Sites!AI80*12</f>
        <v>0</v>
      </c>
      <c r="AJ80" s="2">
        <f>Sites!AJ80*12</f>
        <v>1.5</v>
      </c>
      <c r="AK80" s="2">
        <f>Sites!AK80*12</f>
        <v>0</v>
      </c>
      <c r="AL80" s="2">
        <f>Sites!AL80*12</f>
        <v>1</v>
      </c>
      <c r="AM80" s="2">
        <f>Sites!AM80*12</f>
        <v>0</v>
      </c>
      <c r="AN80" s="2">
        <f>Sites!AN80*12</f>
        <v>0</v>
      </c>
      <c r="AO80" s="2">
        <f>Sites!AO80*12</f>
        <v>0</v>
      </c>
      <c r="AP80" s="2">
        <f>Sites!AP80*12</f>
        <v>1</v>
      </c>
      <c r="AQ80" s="2">
        <f>Sites!AQ80*12</f>
        <v>0</v>
      </c>
      <c r="AR80" s="2">
        <f>Sites!AR80*12</f>
        <v>120</v>
      </c>
      <c r="AS80" s="2">
        <f>Sites!AS80*12</f>
        <v>0</v>
      </c>
      <c r="AT80" s="2">
        <f>Sites!AT80*12</f>
        <v>0</v>
      </c>
      <c r="AU80" s="2">
        <f>Sites!AU80*12</f>
        <v>0</v>
      </c>
      <c r="AV80" s="2">
        <f>Sites!AV80*12</f>
        <v>0</v>
      </c>
    </row>
    <row r="81" spans="1:48" x14ac:dyDescent="0.35">
      <c r="A81" s="2" t="str">
        <f>Sites!A81</f>
        <v>GAU</v>
      </c>
      <c r="B81" s="2" t="str">
        <f>Sites!B81</f>
        <v>Heineken Springs</v>
      </c>
      <c r="C81" s="2">
        <f>Sites!C81</f>
        <v>15</v>
      </c>
      <c r="D81" s="2">
        <f>Sites!D81*12</f>
        <v>360</v>
      </c>
      <c r="E81" s="2">
        <f>Sites!E81*12</f>
        <v>0</v>
      </c>
      <c r="F81" s="2">
        <f>Sites!F81*12</f>
        <v>0</v>
      </c>
      <c r="G81" s="2">
        <f>Sites!G81*12</f>
        <v>180</v>
      </c>
      <c r="H81" s="2">
        <f>Sites!H81*12</f>
        <v>0</v>
      </c>
      <c r="I81" s="2">
        <f>Sites!I81*12</f>
        <v>0</v>
      </c>
      <c r="J81" s="2">
        <f>Sites!J81*12</f>
        <v>0</v>
      </c>
      <c r="K81" s="2">
        <f>Sites!K81*12</f>
        <v>0</v>
      </c>
      <c r="L81" s="2">
        <f>Sites!L81*12</f>
        <v>0</v>
      </c>
      <c r="M81" s="2">
        <f>Sites!M81*12</f>
        <v>0</v>
      </c>
      <c r="N81" s="2">
        <f>Sites!N81*12</f>
        <v>0</v>
      </c>
      <c r="O81" s="2">
        <f>Sites!O81*12</f>
        <v>0</v>
      </c>
      <c r="P81" s="2">
        <f>Sites!P81*12</f>
        <v>15</v>
      </c>
      <c r="Q81" s="2">
        <f>Sites!Q81*12</f>
        <v>0</v>
      </c>
      <c r="R81" s="2">
        <f>Sites!R81*12</f>
        <v>7.5</v>
      </c>
      <c r="S81" s="2">
        <f>Sites!S81*12</f>
        <v>0</v>
      </c>
      <c r="T81" s="2">
        <f>Sites!T81*12</f>
        <v>0</v>
      </c>
      <c r="U81" s="2">
        <f>Sites!U81*12</f>
        <v>0</v>
      </c>
      <c r="V81" s="2">
        <f>Sites!V81*12</f>
        <v>0</v>
      </c>
      <c r="W81" s="2">
        <f>Sites!W81*12</f>
        <v>0</v>
      </c>
      <c r="X81" s="2">
        <f>Sites!X81*12</f>
        <v>0</v>
      </c>
      <c r="Y81" s="2">
        <f>Sites!Y81*12</f>
        <v>0</v>
      </c>
      <c r="Z81" s="2">
        <f>Sites!Z81*12</f>
        <v>45</v>
      </c>
      <c r="AA81" s="2">
        <f>Sites!AA81*12</f>
        <v>45</v>
      </c>
      <c r="AB81" s="2">
        <f>Sites!AB81*12</f>
        <v>45</v>
      </c>
      <c r="AC81" s="2">
        <f>Sites!AC81*12</f>
        <v>0</v>
      </c>
      <c r="AD81" s="2">
        <f>Sites!AD81*12</f>
        <v>0</v>
      </c>
      <c r="AE81" s="2">
        <f>Sites!AE81*12</f>
        <v>0</v>
      </c>
      <c r="AF81" s="2">
        <f>Sites!AF81*12</f>
        <v>0</v>
      </c>
      <c r="AG81" s="2">
        <f>Sites!AG81*12</f>
        <v>60</v>
      </c>
      <c r="AH81" s="2">
        <f>Sites!AH81*12</f>
        <v>0</v>
      </c>
      <c r="AI81" s="2">
        <f>Sites!AI81*12</f>
        <v>0</v>
      </c>
      <c r="AJ81" s="2">
        <f>Sites!AJ81*12</f>
        <v>22.5</v>
      </c>
      <c r="AK81" s="2">
        <f>Sites!AK81*12</f>
        <v>0</v>
      </c>
      <c r="AL81" s="2">
        <f>Sites!AL81*12</f>
        <v>15</v>
      </c>
      <c r="AM81" s="2">
        <f>Sites!AM81*12</f>
        <v>0</v>
      </c>
      <c r="AN81" s="2">
        <f>Sites!AN81*12</f>
        <v>0</v>
      </c>
      <c r="AO81" s="2">
        <f>Sites!AO81*12</f>
        <v>0</v>
      </c>
      <c r="AP81" s="2">
        <f>Sites!AP81*12</f>
        <v>15</v>
      </c>
      <c r="AQ81" s="2">
        <f>Sites!AQ81*12</f>
        <v>0</v>
      </c>
      <c r="AR81" s="2">
        <f>Sites!AR81*12</f>
        <v>1080</v>
      </c>
      <c r="AS81" s="2">
        <f>Sites!AS81*12</f>
        <v>0</v>
      </c>
      <c r="AT81" s="2">
        <f>Sites!AT81*12</f>
        <v>0</v>
      </c>
      <c r="AU81" s="2">
        <f>Sites!AU81*12</f>
        <v>0</v>
      </c>
      <c r="AV81" s="2">
        <f>Sites!AV81*12</f>
        <v>0</v>
      </c>
    </row>
    <row r="82" spans="1:48" x14ac:dyDescent="0.35">
      <c r="A82" s="2" t="str">
        <f>Sites!A82</f>
        <v>GAU</v>
      </c>
      <c r="B82" s="2" t="str">
        <f>Sites!B82</f>
        <v>Premier Foods Potch</v>
      </c>
      <c r="C82" s="2">
        <f>Sites!C82</f>
        <v>1</v>
      </c>
      <c r="D82" s="2">
        <f>Sites!D82*12</f>
        <v>24</v>
      </c>
      <c r="E82" s="2">
        <f>Sites!E82*12</f>
        <v>0</v>
      </c>
      <c r="F82" s="2">
        <f>Sites!F82*12</f>
        <v>0</v>
      </c>
      <c r="G82" s="2">
        <f>Sites!G82*12</f>
        <v>0</v>
      </c>
      <c r="H82" s="2">
        <f>Sites!H82*12</f>
        <v>0</v>
      </c>
      <c r="I82" s="2">
        <f>Sites!I82*12</f>
        <v>0</v>
      </c>
      <c r="J82" s="2">
        <f>Sites!J82*12</f>
        <v>0</v>
      </c>
      <c r="K82" s="2">
        <f>Sites!K82*12</f>
        <v>0</v>
      </c>
      <c r="L82" s="2">
        <f>Sites!L82*12</f>
        <v>12</v>
      </c>
      <c r="M82" s="2">
        <f>Sites!M82*12</f>
        <v>0</v>
      </c>
      <c r="N82" s="2">
        <f>Sites!N82*12</f>
        <v>0</v>
      </c>
      <c r="O82" s="2">
        <f>Sites!O82*12</f>
        <v>0</v>
      </c>
      <c r="P82" s="2">
        <f>Sites!P82*12</f>
        <v>1</v>
      </c>
      <c r="Q82" s="2">
        <f>Sites!Q82*12</f>
        <v>1</v>
      </c>
      <c r="R82" s="2">
        <f>Sites!R82*12</f>
        <v>0.5</v>
      </c>
      <c r="S82" s="2">
        <f>Sites!S82*12</f>
        <v>0</v>
      </c>
      <c r="T82" s="2">
        <f>Sites!T82*12</f>
        <v>0</v>
      </c>
      <c r="U82" s="2">
        <f>Sites!U82*12</f>
        <v>0</v>
      </c>
      <c r="V82" s="2">
        <f>Sites!V82*12</f>
        <v>0</v>
      </c>
      <c r="W82" s="2">
        <f>Sites!W82*12</f>
        <v>0</v>
      </c>
      <c r="X82" s="2">
        <f>Sites!X82*12</f>
        <v>0</v>
      </c>
      <c r="Y82" s="2">
        <f>Sites!Y82*12</f>
        <v>0</v>
      </c>
      <c r="Z82" s="2">
        <f>Sites!Z82*12</f>
        <v>3</v>
      </c>
      <c r="AA82" s="2">
        <f>Sites!AA82*12</f>
        <v>3</v>
      </c>
      <c r="AB82" s="2">
        <f>Sites!AB82*12</f>
        <v>3</v>
      </c>
      <c r="AC82" s="2">
        <f>Sites!AC82*12</f>
        <v>0</v>
      </c>
      <c r="AD82" s="2">
        <f>Sites!AD82*12</f>
        <v>0</v>
      </c>
      <c r="AE82" s="2">
        <f>Sites!AE82*12</f>
        <v>0</v>
      </c>
      <c r="AF82" s="2">
        <f>Sites!AF82*12</f>
        <v>0</v>
      </c>
      <c r="AG82" s="2">
        <f>Sites!AG82*12</f>
        <v>4</v>
      </c>
      <c r="AH82" s="2">
        <f>Sites!AH82*12</f>
        <v>0</v>
      </c>
      <c r="AI82" s="2">
        <f>Sites!AI82*12</f>
        <v>0</v>
      </c>
      <c r="AJ82" s="2">
        <f>Sites!AJ82*12</f>
        <v>1.5</v>
      </c>
      <c r="AK82" s="2">
        <f>Sites!AK82*12</f>
        <v>0</v>
      </c>
      <c r="AL82" s="2">
        <f>Sites!AL82*12</f>
        <v>1</v>
      </c>
      <c r="AM82" s="2">
        <f>Sites!AM82*12</f>
        <v>0</v>
      </c>
      <c r="AN82" s="2">
        <f>Sites!AN82*12</f>
        <v>0</v>
      </c>
      <c r="AO82" s="2">
        <f>Sites!AO82*12</f>
        <v>0</v>
      </c>
      <c r="AP82" s="2">
        <f>Sites!AP82*12</f>
        <v>1</v>
      </c>
      <c r="AQ82" s="2">
        <f>Sites!AQ82*12</f>
        <v>0</v>
      </c>
      <c r="AR82" s="2">
        <f>Sites!AR82*12</f>
        <v>0</v>
      </c>
      <c r="AS82" s="2">
        <f>Sites!AS82*12</f>
        <v>0</v>
      </c>
      <c r="AT82" s="2">
        <f>Sites!AT82*12</f>
        <v>0</v>
      </c>
      <c r="AU82" s="2">
        <f>Sites!AU82*12</f>
        <v>0</v>
      </c>
      <c r="AV82" s="2">
        <f>Sites!AV82*12</f>
        <v>0</v>
      </c>
    </row>
    <row r="83" spans="1:48" x14ac:dyDescent="0.35">
      <c r="A83" s="2" t="str">
        <f>Sites!A83</f>
        <v>GAU</v>
      </c>
      <c r="B83" s="2" t="str">
        <f>Sites!B83</f>
        <v>Tiger Brands - King Foods</v>
      </c>
      <c r="C83" s="2">
        <f>Sites!C83</f>
        <v>1</v>
      </c>
      <c r="D83" s="2">
        <f>Sites!D83*12</f>
        <v>24</v>
      </c>
      <c r="E83" s="2">
        <f>Sites!E83*12</f>
        <v>0</v>
      </c>
      <c r="F83" s="2">
        <f>Sites!F83*12</f>
        <v>0</v>
      </c>
      <c r="G83" s="2">
        <f>Sites!G83*12</f>
        <v>0</v>
      </c>
      <c r="H83" s="2">
        <f>Sites!H83*12</f>
        <v>0</v>
      </c>
      <c r="I83" s="2">
        <f>Sites!I83*12</f>
        <v>0</v>
      </c>
      <c r="J83" s="2">
        <f>Sites!J83*12</f>
        <v>0</v>
      </c>
      <c r="K83" s="2">
        <f>Sites!K83*12</f>
        <v>0</v>
      </c>
      <c r="L83" s="2">
        <f>Sites!L83*12</f>
        <v>12</v>
      </c>
      <c r="M83" s="2">
        <f>Sites!M83*12</f>
        <v>0</v>
      </c>
      <c r="N83" s="2">
        <f>Sites!N83*12</f>
        <v>0</v>
      </c>
      <c r="O83" s="2">
        <f>Sites!O83*12</f>
        <v>0</v>
      </c>
      <c r="P83" s="2">
        <f>Sites!P83*12</f>
        <v>1</v>
      </c>
      <c r="Q83" s="2">
        <f>Sites!Q83*12</f>
        <v>1</v>
      </c>
      <c r="R83" s="2">
        <f>Sites!R83*12</f>
        <v>0.5</v>
      </c>
      <c r="S83" s="2">
        <f>Sites!S83*12</f>
        <v>0</v>
      </c>
      <c r="T83" s="2">
        <f>Sites!T83*12</f>
        <v>0</v>
      </c>
      <c r="U83" s="2">
        <f>Sites!U83*12</f>
        <v>0</v>
      </c>
      <c r="V83" s="2">
        <f>Sites!V83*12</f>
        <v>0</v>
      </c>
      <c r="W83" s="2">
        <f>Sites!W83*12</f>
        <v>0</v>
      </c>
      <c r="X83" s="2">
        <f>Sites!X83*12</f>
        <v>0</v>
      </c>
      <c r="Y83" s="2">
        <f>Sites!Y83*12</f>
        <v>0</v>
      </c>
      <c r="Z83" s="2">
        <f>Sites!Z83*12</f>
        <v>3</v>
      </c>
      <c r="AA83" s="2">
        <f>Sites!AA83*12</f>
        <v>3</v>
      </c>
      <c r="AB83" s="2">
        <f>Sites!AB83*12</f>
        <v>3</v>
      </c>
      <c r="AC83" s="2">
        <f>Sites!AC83*12</f>
        <v>0</v>
      </c>
      <c r="AD83" s="2">
        <f>Sites!AD83*12</f>
        <v>0</v>
      </c>
      <c r="AE83" s="2">
        <f>Sites!AE83*12</f>
        <v>0</v>
      </c>
      <c r="AF83" s="2">
        <f>Sites!AF83*12</f>
        <v>0</v>
      </c>
      <c r="AG83" s="2">
        <f>Sites!AG83*12</f>
        <v>4</v>
      </c>
      <c r="AH83" s="2">
        <f>Sites!AH83*12</f>
        <v>0</v>
      </c>
      <c r="AI83" s="2">
        <f>Sites!AI83*12</f>
        <v>0</v>
      </c>
      <c r="AJ83" s="2">
        <f>Sites!AJ83*12</f>
        <v>1.5</v>
      </c>
      <c r="AK83" s="2">
        <f>Sites!AK83*12</f>
        <v>0</v>
      </c>
      <c r="AL83" s="2">
        <f>Sites!AL83*12</f>
        <v>1</v>
      </c>
      <c r="AM83" s="2">
        <f>Sites!AM83*12</f>
        <v>0</v>
      </c>
      <c r="AN83" s="2">
        <f>Sites!AN83*12</f>
        <v>0</v>
      </c>
      <c r="AO83" s="2">
        <f>Sites!AO83*12</f>
        <v>0</v>
      </c>
      <c r="AP83" s="2">
        <f>Sites!AP83*12</f>
        <v>1</v>
      </c>
      <c r="AQ83" s="2">
        <f>Sites!AQ83*12</f>
        <v>0</v>
      </c>
      <c r="AR83" s="2">
        <f>Sites!AR83*12</f>
        <v>0</v>
      </c>
      <c r="AS83" s="2">
        <f>Sites!AS83*12</f>
        <v>0</v>
      </c>
      <c r="AT83" s="2">
        <f>Sites!AT83*12</f>
        <v>0</v>
      </c>
      <c r="AU83" s="2">
        <f>Sites!AU83*12</f>
        <v>0</v>
      </c>
      <c r="AV83" s="2">
        <f>Sites!AV83*12</f>
        <v>0</v>
      </c>
    </row>
    <row r="84" spans="1:48" x14ac:dyDescent="0.35">
      <c r="A84" s="2" t="str">
        <f>Sites!A84</f>
        <v>GAU</v>
      </c>
      <c r="B84" s="2" t="str">
        <f>Sites!B84</f>
        <v>Albany Randfontein -Tiger B</v>
      </c>
      <c r="C84" s="2">
        <f>Sites!C84</f>
        <v>1</v>
      </c>
      <c r="D84" s="2">
        <f>Sites!D84*12</f>
        <v>48</v>
      </c>
      <c r="E84" s="2">
        <f>Sites!E84*12</f>
        <v>0</v>
      </c>
      <c r="F84" s="2">
        <f>Sites!F84*12</f>
        <v>0</v>
      </c>
      <c r="G84" s="2">
        <f>Sites!G84*12</f>
        <v>0</v>
      </c>
      <c r="H84" s="2">
        <f>Sites!H84*12</f>
        <v>0</v>
      </c>
      <c r="I84" s="2">
        <f>Sites!I84*12</f>
        <v>0</v>
      </c>
      <c r="J84" s="2">
        <f>Sites!J84*12</f>
        <v>0</v>
      </c>
      <c r="K84" s="2">
        <f>Sites!K84*12</f>
        <v>0</v>
      </c>
      <c r="L84" s="2">
        <f>Sites!L84*12</f>
        <v>12</v>
      </c>
      <c r="M84" s="2">
        <f>Sites!M84*12</f>
        <v>0</v>
      </c>
      <c r="N84" s="2">
        <f>Sites!N84*12</f>
        <v>0</v>
      </c>
      <c r="O84" s="2">
        <f>Sites!O84*12</f>
        <v>0</v>
      </c>
      <c r="P84" s="2">
        <f>Sites!P84*12</f>
        <v>1</v>
      </c>
      <c r="Q84" s="2">
        <f>Sites!Q84*12</f>
        <v>1</v>
      </c>
      <c r="R84" s="2">
        <f>Sites!R84*12</f>
        <v>0.5</v>
      </c>
      <c r="S84" s="2">
        <f>Sites!S84*12</f>
        <v>0</v>
      </c>
      <c r="T84" s="2">
        <f>Sites!T84*12</f>
        <v>0</v>
      </c>
      <c r="U84" s="2">
        <f>Sites!U84*12</f>
        <v>0</v>
      </c>
      <c r="V84" s="2">
        <f>Sites!V84*12</f>
        <v>0</v>
      </c>
      <c r="W84" s="2">
        <f>Sites!W84*12</f>
        <v>0</v>
      </c>
      <c r="X84" s="2">
        <f>Sites!X84*12</f>
        <v>0</v>
      </c>
      <c r="Y84" s="2">
        <f>Sites!Y84*12</f>
        <v>0</v>
      </c>
      <c r="Z84" s="2">
        <f>Sites!Z84*12</f>
        <v>3</v>
      </c>
      <c r="AA84" s="2">
        <f>Sites!AA84*12</f>
        <v>3</v>
      </c>
      <c r="AB84" s="2">
        <f>Sites!AB84*12</f>
        <v>3</v>
      </c>
      <c r="AC84" s="2">
        <f>Sites!AC84*12</f>
        <v>0</v>
      </c>
      <c r="AD84" s="2">
        <f>Sites!AD84*12</f>
        <v>0</v>
      </c>
      <c r="AE84" s="2">
        <f>Sites!AE84*12</f>
        <v>0</v>
      </c>
      <c r="AF84" s="2">
        <f>Sites!AF84*12</f>
        <v>0</v>
      </c>
      <c r="AG84" s="2">
        <f>Sites!AG84*12</f>
        <v>4</v>
      </c>
      <c r="AH84" s="2">
        <f>Sites!AH84*12</f>
        <v>0</v>
      </c>
      <c r="AI84" s="2">
        <f>Sites!AI84*12</f>
        <v>0</v>
      </c>
      <c r="AJ84" s="2">
        <f>Sites!AJ84*12</f>
        <v>1.5</v>
      </c>
      <c r="AK84" s="2">
        <f>Sites!AK84*12</f>
        <v>0</v>
      </c>
      <c r="AL84" s="2">
        <f>Sites!AL84*12</f>
        <v>1</v>
      </c>
      <c r="AM84" s="2">
        <f>Sites!AM84*12</f>
        <v>0</v>
      </c>
      <c r="AN84" s="2">
        <f>Sites!AN84*12</f>
        <v>0</v>
      </c>
      <c r="AO84" s="2">
        <f>Sites!AO84*12</f>
        <v>0</v>
      </c>
      <c r="AP84" s="2">
        <f>Sites!AP84*12</f>
        <v>1</v>
      </c>
      <c r="AQ84" s="2">
        <f>Sites!AQ84*12</f>
        <v>0</v>
      </c>
      <c r="AR84" s="2">
        <f>Sites!AR84*12</f>
        <v>0</v>
      </c>
      <c r="AS84" s="2">
        <f>Sites!AS84*12</f>
        <v>0</v>
      </c>
      <c r="AT84" s="2">
        <f>Sites!AT84*12</f>
        <v>0</v>
      </c>
      <c r="AU84" s="2">
        <f>Sites!AU84*12</f>
        <v>0</v>
      </c>
      <c r="AV84" s="2">
        <f>Sites!AV84*12</f>
        <v>0</v>
      </c>
    </row>
    <row r="85" spans="1:48" x14ac:dyDescent="0.35">
      <c r="A85" s="2" t="str">
        <f>Sites!A85</f>
        <v>GAU</v>
      </c>
      <c r="B85" s="2" t="str">
        <f>Sites!B85</f>
        <v>Milling Randfontein - Tiger B</v>
      </c>
      <c r="C85" s="2">
        <f>Sites!C85</f>
        <v>1</v>
      </c>
      <c r="D85" s="2">
        <f>Sites!D85*12</f>
        <v>48</v>
      </c>
      <c r="E85" s="2">
        <f>Sites!E85*12</f>
        <v>0</v>
      </c>
      <c r="F85" s="2">
        <f>Sites!F85*12</f>
        <v>0</v>
      </c>
      <c r="G85" s="2">
        <f>Sites!G85*12</f>
        <v>0</v>
      </c>
      <c r="H85" s="2">
        <f>Sites!H85*12</f>
        <v>0</v>
      </c>
      <c r="I85" s="2">
        <f>Sites!I85*12</f>
        <v>0</v>
      </c>
      <c r="J85" s="2">
        <f>Sites!J85*12</f>
        <v>0</v>
      </c>
      <c r="K85" s="2">
        <f>Sites!K85*12</f>
        <v>0</v>
      </c>
      <c r="L85" s="2">
        <f>Sites!L85*12</f>
        <v>12</v>
      </c>
      <c r="M85" s="2">
        <f>Sites!M85*12</f>
        <v>0</v>
      </c>
      <c r="N85" s="2">
        <f>Sites!N85*12</f>
        <v>0</v>
      </c>
      <c r="O85" s="2">
        <f>Sites!O85*12</f>
        <v>0</v>
      </c>
      <c r="P85" s="2">
        <f>Sites!P85*12</f>
        <v>1</v>
      </c>
      <c r="Q85" s="2">
        <f>Sites!Q85*12</f>
        <v>1</v>
      </c>
      <c r="R85" s="2">
        <f>Sites!R85*12</f>
        <v>0.5</v>
      </c>
      <c r="S85" s="2">
        <f>Sites!S85*12</f>
        <v>0</v>
      </c>
      <c r="T85" s="2">
        <f>Sites!T85*12</f>
        <v>0</v>
      </c>
      <c r="U85" s="2">
        <f>Sites!U85*12</f>
        <v>0</v>
      </c>
      <c r="V85" s="2">
        <f>Sites!V85*12</f>
        <v>0</v>
      </c>
      <c r="W85" s="2">
        <f>Sites!W85*12</f>
        <v>0</v>
      </c>
      <c r="X85" s="2">
        <f>Sites!X85*12</f>
        <v>0</v>
      </c>
      <c r="Y85" s="2">
        <f>Sites!Y85*12</f>
        <v>0</v>
      </c>
      <c r="Z85" s="2">
        <f>Sites!Z85*12</f>
        <v>3</v>
      </c>
      <c r="AA85" s="2">
        <f>Sites!AA85*12</f>
        <v>3</v>
      </c>
      <c r="AB85" s="2">
        <f>Sites!AB85*12</f>
        <v>3</v>
      </c>
      <c r="AC85" s="2">
        <f>Sites!AC85*12</f>
        <v>0</v>
      </c>
      <c r="AD85" s="2">
        <f>Sites!AD85*12</f>
        <v>0</v>
      </c>
      <c r="AE85" s="2">
        <f>Sites!AE85*12</f>
        <v>0</v>
      </c>
      <c r="AF85" s="2">
        <f>Sites!AF85*12</f>
        <v>0</v>
      </c>
      <c r="AG85" s="2">
        <f>Sites!AG85*12</f>
        <v>4</v>
      </c>
      <c r="AH85" s="2">
        <f>Sites!AH85*12</f>
        <v>0</v>
      </c>
      <c r="AI85" s="2">
        <f>Sites!AI85*12</f>
        <v>0</v>
      </c>
      <c r="AJ85" s="2">
        <f>Sites!AJ85*12</f>
        <v>1.5</v>
      </c>
      <c r="AK85" s="2">
        <f>Sites!AK85*12</f>
        <v>0</v>
      </c>
      <c r="AL85" s="2">
        <f>Sites!AL85*12</f>
        <v>1</v>
      </c>
      <c r="AM85" s="2">
        <f>Sites!AM85*12</f>
        <v>0</v>
      </c>
      <c r="AN85" s="2">
        <f>Sites!AN85*12</f>
        <v>0</v>
      </c>
      <c r="AO85" s="2">
        <f>Sites!AO85*12</f>
        <v>0</v>
      </c>
      <c r="AP85" s="2">
        <f>Sites!AP85*12</f>
        <v>1</v>
      </c>
      <c r="AQ85" s="2">
        <f>Sites!AQ85*12</f>
        <v>0</v>
      </c>
      <c r="AR85" s="2">
        <f>Sites!AR85*12</f>
        <v>0</v>
      </c>
      <c r="AS85" s="2">
        <f>Sites!AS85*12</f>
        <v>0</v>
      </c>
      <c r="AT85" s="2">
        <f>Sites!AT85*12</f>
        <v>0</v>
      </c>
      <c r="AU85" s="2">
        <f>Sites!AU85*12</f>
        <v>0</v>
      </c>
      <c r="AV85" s="2">
        <f>Sites!AV85*12</f>
        <v>0</v>
      </c>
    </row>
    <row r="86" spans="1:48" x14ac:dyDescent="0.35">
      <c r="A86" s="2" t="str">
        <f>Sites!A86</f>
        <v>GAU</v>
      </c>
      <c r="B86" s="2" t="str">
        <f>Sites!B86</f>
        <v>Pepsico Krugersdorp Mill</v>
      </c>
      <c r="C86" s="2">
        <f>Sites!C86</f>
        <v>1</v>
      </c>
      <c r="D86" s="2">
        <f>Sites!D86*12</f>
        <v>24</v>
      </c>
      <c r="E86" s="2">
        <f>Sites!E86*12</f>
        <v>0</v>
      </c>
      <c r="F86" s="2">
        <f>Sites!F86*12</f>
        <v>0</v>
      </c>
      <c r="G86" s="2">
        <f>Sites!G86*12</f>
        <v>0</v>
      </c>
      <c r="H86" s="2">
        <f>Sites!H86*12</f>
        <v>0</v>
      </c>
      <c r="I86" s="2">
        <f>Sites!I86*12</f>
        <v>0</v>
      </c>
      <c r="J86" s="2">
        <f>Sites!J86*12</f>
        <v>0</v>
      </c>
      <c r="K86" s="2">
        <f>Sites!K86*12</f>
        <v>0</v>
      </c>
      <c r="L86" s="2">
        <f>Sites!L86*12</f>
        <v>12</v>
      </c>
      <c r="M86" s="2">
        <f>Sites!M86*12</f>
        <v>0</v>
      </c>
      <c r="N86" s="2">
        <f>Sites!N86*12</f>
        <v>0</v>
      </c>
      <c r="O86" s="2">
        <f>Sites!O86*12</f>
        <v>0</v>
      </c>
      <c r="P86" s="2">
        <f>Sites!P86*12</f>
        <v>1</v>
      </c>
      <c r="Q86" s="2">
        <f>Sites!Q86*12</f>
        <v>1</v>
      </c>
      <c r="R86" s="2">
        <f>Sites!R86*12</f>
        <v>0.5</v>
      </c>
      <c r="S86" s="2">
        <f>Sites!S86*12</f>
        <v>0</v>
      </c>
      <c r="T86" s="2">
        <f>Sites!T86*12</f>
        <v>0</v>
      </c>
      <c r="U86" s="2">
        <f>Sites!U86*12</f>
        <v>0</v>
      </c>
      <c r="V86" s="2">
        <f>Sites!V86*12</f>
        <v>0</v>
      </c>
      <c r="W86" s="2">
        <f>Sites!W86*12</f>
        <v>0</v>
      </c>
      <c r="X86" s="2">
        <f>Sites!X86*12</f>
        <v>0</v>
      </c>
      <c r="Y86" s="2">
        <f>Sites!Y86*12</f>
        <v>0</v>
      </c>
      <c r="Z86" s="2">
        <f>Sites!Z86*12</f>
        <v>3</v>
      </c>
      <c r="AA86" s="2">
        <f>Sites!AA86*12</f>
        <v>3</v>
      </c>
      <c r="AB86" s="2">
        <f>Sites!AB86*12</f>
        <v>3</v>
      </c>
      <c r="AC86" s="2">
        <f>Sites!AC86*12</f>
        <v>0</v>
      </c>
      <c r="AD86" s="2">
        <f>Sites!AD86*12</f>
        <v>0</v>
      </c>
      <c r="AE86" s="2">
        <f>Sites!AE86*12</f>
        <v>0</v>
      </c>
      <c r="AF86" s="2">
        <f>Sites!AF86*12</f>
        <v>0</v>
      </c>
      <c r="AG86" s="2">
        <f>Sites!AG86*12</f>
        <v>4</v>
      </c>
      <c r="AH86" s="2">
        <f>Sites!AH86*12</f>
        <v>0</v>
      </c>
      <c r="AI86" s="2">
        <f>Sites!AI86*12</f>
        <v>0</v>
      </c>
      <c r="AJ86" s="2">
        <f>Sites!AJ86*12</f>
        <v>1.5</v>
      </c>
      <c r="AK86" s="2">
        <f>Sites!AK86*12</f>
        <v>0</v>
      </c>
      <c r="AL86" s="2">
        <f>Sites!AL86*12</f>
        <v>1</v>
      </c>
      <c r="AM86" s="2">
        <f>Sites!AM86*12</f>
        <v>0</v>
      </c>
      <c r="AN86" s="2">
        <f>Sites!AN86*12</f>
        <v>0</v>
      </c>
      <c r="AO86" s="2">
        <f>Sites!AO86*12</f>
        <v>0</v>
      </c>
      <c r="AP86" s="2">
        <f>Sites!AP86*12</f>
        <v>1</v>
      </c>
      <c r="AQ86" s="2">
        <f>Sites!AQ86*12</f>
        <v>0</v>
      </c>
      <c r="AR86" s="2">
        <f>Sites!AR86*12</f>
        <v>0</v>
      </c>
      <c r="AS86" s="2">
        <f>Sites!AS86*12</f>
        <v>0</v>
      </c>
      <c r="AT86" s="2">
        <f>Sites!AT86*12</f>
        <v>0</v>
      </c>
      <c r="AU86" s="2">
        <f>Sites!AU86*12</f>
        <v>0</v>
      </c>
      <c r="AV86" s="2">
        <f>Sites!AV86*12</f>
        <v>0</v>
      </c>
    </row>
    <row r="87" spans="1:48" x14ac:dyDescent="0.35">
      <c r="A87" s="2" t="str">
        <f>Sites!A87</f>
        <v>GAU</v>
      </c>
      <c r="B87" s="2" t="str">
        <f>Sites!B87</f>
        <v>Sunspray Foods</v>
      </c>
      <c r="C87" s="2">
        <f>Sites!C87</f>
        <v>1</v>
      </c>
      <c r="D87" s="2">
        <f>Sites!D87*12</f>
        <v>48</v>
      </c>
      <c r="E87" s="2">
        <f>Sites!E87*12</f>
        <v>0</v>
      </c>
      <c r="F87" s="2">
        <f>Sites!F87*12</f>
        <v>0</v>
      </c>
      <c r="G87" s="2">
        <f>Sites!G87*12</f>
        <v>0</v>
      </c>
      <c r="H87" s="2">
        <f>Sites!H87*12</f>
        <v>0</v>
      </c>
      <c r="I87" s="2">
        <f>Sites!I87*12</f>
        <v>0</v>
      </c>
      <c r="J87" s="2">
        <f>Sites!J87*12</f>
        <v>0</v>
      </c>
      <c r="K87" s="2">
        <f>Sites!K87*12</f>
        <v>0</v>
      </c>
      <c r="L87" s="2">
        <f>Sites!L87*12</f>
        <v>12</v>
      </c>
      <c r="M87" s="2">
        <f>Sites!M87*12</f>
        <v>12</v>
      </c>
      <c r="N87" s="2">
        <f>Sites!N87*12</f>
        <v>0</v>
      </c>
      <c r="O87" s="2">
        <f>Sites!O87*12</f>
        <v>0</v>
      </c>
      <c r="P87" s="2">
        <f>Sites!P87*12</f>
        <v>1</v>
      </c>
      <c r="Q87" s="2">
        <f>Sites!Q87*12</f>
        <v>1</v>
      </c>
      <c r="R87" s="2">
        <f>Sites!R87*12</f>
        <v>0.5</v>
      </c>
      <c r="S87" s="2">
        <f>Sites!S87*12</f>
        <v>48</v>
      </c>
      <c r="T87" s="2">
        <f>Sites!T87*12</f>
        <v>0</v>
      </c>
      <c r="U87" s="2">
        <f>Sites!U87*12</f>
        <v>0</v>
      </c>
      <c r="V87" s="2">
        <f>Sites!V87*12</f>
        <v>0</v>
      </c>
      <c r="W87" s="2">
        <f>Sites!W87*12</f>
        <v>0</v>
      </c>
      <c r="X87" s="2">
        <f>Sites!X87*12</f>
        <v>0</v>
      </c>
      <c r="Y87" s="2">
        <f>Sites!Y87*12</f>
        <v>0</v>
      </c>
      <c r="Z87" s="2">
        <f>Sites!Z87*12</f>
        <v>3</v>
      </c>
      <c r="AA87" s="2">
        <f>Sites!AA87*12</f>
        <v>3</v>
      </c>
      <c r="AB87" s="2">
        <f>Sites!AB87*12</f>
        <v>3</v>
      </c>
      <c r="AC87" s="2">
        <f>Sites!AC87*12</f>
        <v>0</v>
      </c>
      <c r="AD87" s="2">
        <f>Sites!AD87*12</f>
        <v>0</v>
      </c>
      <c r="AE87" s="2">
        <f>Sites!AE87*12</f>
        <v>0</v>
      </c>
      <c r="AF87" s="2">
        <f>Sites!AF87*12</f>
        <v>0</v>
      </c>
      <c r="AG87" s="2">
        <f>Sites!AG87*12</f>
        <v>4</v>
      </c>
      <c r="AH87" s="2">
        <f>Sites!AH87*12</f>
        <v>0</v>
      </c>
      <c r="AI87" s="2">
        <f>Sites!AI87*12</f>
        <v>0</v>
      </c>
      <c r="AJ87" s="2">
        <f>Sites!AJ87*12</f>
        <v>1.5</v>
      </c>
      <c r="AK87" s="2">
        <f>Sites!AK87*12</f>
        <v>0</v>
      </c>
      <c r="AL87" s="2">
        <f>Sites!AL87*12</f>
        <v>1</v>
      </c>
      <c r="AM87" s="2">
        <f>Sites!AM87*12</f>
        <v>0</v>
      </c>
      <c r="AN87" s="2">
        <f>Sites!AN87*12</f>
        <v>0</v>
      </c>
      <c r="AO87" s="2">
        <f>Sites!AO87*12</f>
        <v>0</v>
      </c>
      <c r="AP87" s="2">
        <f>Sites!AP87*12</f>
        <v>1</v>
      </c>
      <c r="AQ87" s="2">
        <f>Sites!AQ87*12</f>
        <v>0</v>
      </c>
      <c r="AR87" s="2">
        <f>Sites!AR87*12</f>
        <v>0</v>
      </c>
      <c r="AS87" s="2">
        <f>Sites!AS87*12</f>
        <v>0</v>
      </c>
      <c r="AT87" s="2">
        <f>Sites!AT87*12</f>
        <v>0</v>
      </c>
      <c r="AU87" s="2">
        <f>Sites!AU87*12</f>
        <v>0</v>
      </c>
      <c r="AV87" s="2">
        <f>Sites!AV87*12</f>
        <v>0</v>
      </c>
    </row>
    <row r="88" spans="1:48" x14ac:dyDescent="0.35">
      <c r="A88" s="2" t="str">
        <f>Sites!A88</f>
        <v>GAU</v>
      </c>
      <c r="B88" s="2" t="str">
        <f>Sites!B88</f>
        <v xml:space="preserve">Pioneer Foods- Industria </v>
      </c>
      <c r="C88" s="2">
        <f>Sites!C88</f>
        <v>1</v>
      </c>
      <c r="D88" s="2">
        <f>Sites!D88*12</f>
        <v>24</v>
      </c>
      <c r="E88" s="2">
        <f>Sites!E88*12</f>
        <v>0</v>
      </c>
      <c r="F88" s="2">
        <f>Sites!F88*12</f>
        <v>0</v>
      </c>
      <c r="G88" s="2">
        <f>Sites!G88*12</f>
        <v>24</v>
      </c>
      <c r="H88" s="2">
        <f>Sites!H88*12</f>
        <v>0</v>
      </c>
      <c r="I88" s="2">
        <f>Sites!I88*12</f>
        <v>0</v>
      </c>
      <c r="J88" s="2">
        <f>Sites!J88*12</f>
        <v>0</v>
      </c>
      <c r="K88" s="2">
        <f>Sites!K88*12</f>
        <v>0</v>
      </c>
      <c r="L88" s="2">
        <f>Sites!L88*12</f>
        <v>12</v>
      </c>
      <c r="M88" s="2">
        <f>Sites!M88*12</f>
        <v>0</v>
      </c>
      <c r="N88" s="2">
        <f>Sites!N88*12</f>
        <v>0</v>
      </c>
      <c r="O88" s="2">
        <f>Sites!O88*12</f>
        <v>0</v>
      </c>
      <c r="P88" s="2">
        <f>Sites!P88*12</f>
        <v>1</v>
      </c>
      <c r="Q88" s="2">
        <f>Sites!Q88*12</f>
        <v>1</v>
      </c>
      <c r="R88" s="2">
        <f>Sites!R88*12</f>
        <v>0.5</v>
      </c>
      <c r="S88" s="2">
        <f>Sites!S88*12</f>
        <v>0</v>
      </c>
      <c r="T88" s="2">
        <f>Sites!T88*12</f>
        <v>0</v>
      </c>
      <c r="U88" s="2">
        <f>Sites!U88*12</f>
        <v>0</v>
      </c>
      <c r="V88" s="2">
        <f>Sites!V88*12</f>
        <v>0</v>
      </c>
      <c r="W88" s="2">
        <f>Sites!W88*12</f>
        <v>0</v>
      </c>
      <c r="X88" s="2">
        <f>Sites!X88*12</f>
        <v>0</v>
      </c>
      <c r="Y88" s="2">
        <f>Sites!Y88*12</f>
        <v>0</v>
      </c>
      <c r="Z88" s="2">
        <f>Sites!Z88*12</f>
        <v>3</v>
      </c>
      <c r="AA88" s="2">
        <f>Sites!AA88*12</f>
        <v>3</v>
      </c>
      <c r="AB88" s="2">
        <f>Sites!AB88*12</f>
        <v>3</v>
      </c>
      <c r="AC88" s="2">
        <f>Sites!AC88*12</f>
        <v>0</v>
      </c>
      <c r="AD88" s="2">
        <f>Sites!AD88*12</f>
        <v>0</v>
      </c>
      <c r="AE88" s="2">
        <f>Sites!AE88*12</f>
        <v>0</v>
      </c>
      <c r="AF88" s="2">
        <f>Sites!AF88*12</f>
        <v>0</v>
      </c>
      <c r="AG88" s="2">
        <f>Sites!AG88*12</f>
        <v>4</v>
      </c>
      <c r="AH88" s="2">
        <f>Sites!AH88*12</f>
        <v>0</v>
      </c>
      <c r="AI88" s="2">
        <f>Sites!AI88*12</f>
        <v>0</v>
      </c>
      <c r="AJ88" s="2">
        <f>Sites!AJ88*12</f>
        <v>1.5</v>
      </c>
      <c r="AK88" s="2">
        <f>Sites!AK88*12</f>
        <v>0</v>
      </c>
      <c r="AL88" s="2">
        <f>Sites!AL88*12</f>
        <v>1</v>
      </c>
      <c r="AM88" s="2">
        <f>Sites!AM88*12</f>
        <v>0</v>
      </c>
      <c r="AN88" s="2">
        <f>Sites!AN88*12</f>
        <v>0</v>
      </c>
      <c r="AO88" s="2">
        <f>Sites!AO88*12</f>
        <v>0</v>
      </c>
      <c r="AP88" s="2">
        <f>Sites!AP88*12</f>
        <v>1</v>
      </c>
      <c r="AQ88" s="2">
        <f>Sites!AQ88*12</f>
        <v>0</v>
      </c>
      <c r="AR88" s="2">
        <f>Sites!AR88*12</f>
        <v>0</v>
      </c>
      <c r="AS88" s="2">
        <f>Sites!AS88*12</f>
        <v>0</v>
      </c>
      <c r="AT88" s="2">
        <f>Sites!AT88*12</f>
        <v>0</v>
      </c>
      <c r="AU88" s="2">
        <f>Sites!AU88*12</f>
        <v>0</v>
      </c>
      <c r="AV88" s="2">
        <f>Sites!AV88*12</f>
        <v>0</v>
      </c>
    </row>
    <row r="89" spans="1:48" x14ac:dyDescent="0.35">
      <c r="A89" s="2" t="str">
        <f>Sites!A89</f>
        <v>GAU</v>
      </c>
      <c r="B89" s="2" t="str">
        <f>Sites!B89</f>
        <v>South Bakels</v>
      </c>
      <c r="C89" s="2">
        <f>Sites!C89</f>
        <v>1</v>
      </c>
      <c r="D89" s="2">
        <f>Sites!D89*12</f>
        <v>48</v>
      </c>
      <c r="E89" s="2">
        <f>Sites!E89*12</f>
        <v>0</v>
      </c>
      <c r="F89" s="2">
        <f>Sites!F89*12</f>
        <v>0</v>
      </c>
      <c r="G89" s="2">
        <f>Sites!G89*12</f>
        <v>0</v>
      </c>
      <c r="H89" s="2">
        <f>Sites!H89*12</f>
        <v>0</v>
      </c>
      <c r="I89" s="2">
        <f>Sites!I89*12</f>
        <v>0</v>
      </c>
      <c r="J89" s="2">
        <f>Sites!J89*12</f>
        <v>0</v>
      </c>
      <c r="K89" s="2">
        <f>Sites!K89*12</f>
        <v>0</v>
      </c>
      <c r="L89" s="2">
        <f>Sites!L89*12</f>
        <v>12</v>
      </c>
      <c r="M89" s="2">
        <f>Sites!M89*12</f>
        <v>0</v>
      </c>
      <c r="N89" s="2">
        <f>Sites!N89*12</f>
        <v>0</v>
      </c>
      <c r="O89" s="2">
        <f>Sites!O89*12</f>
        <v>0</v>
      </c>
      <c r="P89" s="2">
        <f>Sites!P89*12</f>
        <v>1</v>
      </c>
      <c r="Q89" s="2">
        <f>Sites!Q89*12</f>
        <v>1</v>
      </c>
      <c r="R89" s="2">
        <f>Sites!R89*12</f>
        <v>0.5</v>
      </c>
      <c r="S89" s="2">
        <f>Sites!S89*12</f>
        <v>48</v>
      </c>
      <c r="T89" s="2">
        <f>Sites!T89*12</f>
        <v>0</v>
      </c>
      <c r="U89" s="2">
        <f>Sites!U89*12</f>
        <v>0</v>
      </c>
      <c r="V89" s="2">
        <f>Sites!V89*12</f>
        <v>0</v>
      </c>
      <c r="W89" s="2">
        <f>Sites!W89*12</f>
        <v>0</v>
      </c>
      <c r="X89" s="2">
        <f>Sites!X89*12</f>
        <v>0</v>
      </c>
      <c r="Y89" s="2">
        <f>Sites!Y89*12</f>
        <v>0</v>
      </c>
      <c r="Z89" s="2">
        <f>Sites!Z89*12</f>
        <v>3</v>
      </c>
      <c r="AA89" s="2">
        <f>Sites!AA89*12</f>
        <v>3</v>
      </c>
      <c r="AB89" s="2">
        <f>Sites!AB89*12</f>
        <v>3</v>
      </c>
      <c r="AC89" s="2">
        <f>Sites!AC89*12</f>
        <v>0</v>
      </c>
      <c r="AD89" s="2">
        <f>Sites!AD89*12</f>
        <v>0</v>
      </c>
      <c r="AE89" s="2">
        <f>Sites!AE89*12</f>
        <v>0</v>
      </c>
      <c r="AF89" s="2">
        <f>Sites!AF89*12</f>
        <v>0</v>
      </c>
      <c r="AG89" s="2">
        <f>Sites!AG89*12</f>
        <v>4</v>
      </c>
      <c r="AH89" s="2">
        <f>Sites!AH89*12</f>
        <v>0</v>
      </c>
      <c r="AI89" s="2">
        <f>Sites!AI89*12</f>
        <v>0</v>
      </c>
      <c r="AJ89" s="2">
        <f>Sites!AJ89*12</f>
        <v>1.5</v>
      </c>
      <c r="AK89" s="2">
        <f>Sites!AK89*12</f>
        <v>0</v>
      </c>
      <c r="AL89" s="2">
        <f>Sites!AL89*12</f>
        <v>1</v>
      </c>
      <c r="AM89" s="2">
        <f>Sites!AM89*12</f>
        <v>0</v>
      </c>
      <c r="AN89" s="2">
        <f>Sites!AN89*12</f>
        <v>0</v>
      </c>
      <c r="AO89" s="2">
        <f>Sites!AO89*12</f>
        <v>0</v>
      </c>
      <c r="AP89" s="2">
        <f>Sites!AP89*12</f>
        <v>1</v>
      </c>
      <c r="AQ89" s="2">
        <f>Sites!AQ89*12</f>
        <v>0</v>
      </c>
      <c r="AR89" s="2">
        <f>Sites!AR89*12</f>
        <v>0</v>
      </c>
      <c r="AS89" s="2">
        <f>Sites!AS89*12</f>
        <v>0</v>
      </c>
      <c r="AT89" s="2">
        <f>Sites!AT89*12</f>
        <v>0</v>
      </c>
      <c r="AU89" s="2">
        <f>Sites!AU89*12</f>
        <v>0</v>
      </c>
      <c r="AV89" s="2">
        <f>Sites!AV89*12</f>
        <v>0</v>
      </c>
    </row>
    <row r="90" spans="1:48" x14ac:dyDescent="0.35">
      <c r="A90" s="2" t="str">
        <f>Sites!A90</f>
        <v>GAU</v>
      </c>
      <c r="B90" s="2" t="str">
        <f>Sites!B90</f>
        <v>Caxton &amp; CTP</v>
      </c>
      <c r="C90" s="2">
        <f>Sites!C90</f>
        <v>2</v>
      </c>
      <c r="D90" s="2">
        <f>Sites!D90*12</f>
        <v>48</v>
      </c>
      <c r="E90" s="2">
        <f>Sites!E90*12</f>
        <v>0</v>
      </c>
      <c r="F90" s="2">
        <f>Sites!F90*12</f>
        <v>0</v>
      </c>
      <c r="G90" s="2">
        <f>Sites!G90*12</f>
        <v>0</v>
      </c>
      <c r="H90" s="2">
        <f>Sites!H90*12</f>
        <v>0</v>
      </c>
      <c r="I90" s="2">
        <f>Sites!I90*12</f>
        <v>48</v>
      </c>
      <c r="J90" s="2">
        <f>Sites!J90*12</f>
        <v>0</v>
      </c>
      <c r="K90" s="2">
        <f>Sites!K90*12</f>
        <v>0</v>
      </c>
      <c r="L90" s="2">
        <f>Sites!L90*12</f>
        <v>12</v>
      </c>
      <c r="M90" s="2">
        <f>Sites!M90*12</f>
        <v>0</v>
      </c>
      <c r="N90" s="2">
        <f>Sites!N90*12</f>
        <v>0</v>
      </c>
      <c r="O90" s="2">
        <f>Sites!O90*12</f>
        <v>0</v>
      </c>
      <c r="P90" s="2">
        <f>Sites!P90*12</f>
        <v>2</v>
      </c>
      <c r="Q90" s="2">
        <f>Sites!Q90*12</f>
        <v>2</v>
      </c>
      <c r="R90" s="2">
        <f>Sites!R90*12</f>
        <v>1</v>
      </c>
      <c r="S90" s="2">
        <f>Sites!S90*12</f>
        <v>96</v>
      </c>
      <c r="T90" s="2">
        <f>Sites!T90*12</f>
        <v>0</v>
      </c>
      <c r="U90" s="2">
        <f>Sites!U90*12</f>
        <v>0</v>
      </c>
      <c r="V90" s="2">
        <f>Sites!V90*12</f>
        <v>0</v>
      </c>
      <c r="W90" s="2">
        <f>Sites!W90*12</f>
        <v>0</v>
      </c>
      <c r="X90" s="2">
        <f>Sites!X90*12</f>
        <v>0</v>
      </c>
      <c r="Y90" s="2">
        <f>Sites!Y90*12</f>
        <v>0</v>
      </c>
      <c r="Z90" s="2">
        <f>Sites!Z90*12</f>
        <v>6</v>
      </c>
      <c r="AA90" s="2">
        <f>Sites!AA90*12</f>
        <v>6</v>
      </c>
      <c r="AB90" s="2">
        <f>Sites!AB90*12</f>
        <v>6</v>
      </c>
      <c r="AC90" s="2">
        <f>Sites!AC90*12</f>
        <v>0</v>
      </c>
      <c r="AD90" s="2">
        <f>Sites!AD90*12</f>
        <v>0</v>
      </c>
      <c r="AE90" s="2">
        <f>Sites!AE90*12</f>
        <v>0</v>
      </c>
      <c r="AF90" s="2">
        <f>Sites!AF90*12</f>
        <v>0</v>
      </c>
      <c r="AG90" s="2">
        <f>Sites!AG90*12</f>
        <v>8</v>
      </c>
      <c r="AH90" s="2">
        <f>Sites!AH90*12</f>
        <v>0</v>
      </c>
      <c r="AI90" s="2">
        <f>Sites!AI90*12</f>
        <v>0</v>
      </c>
      <c r="AJ90" s="2">
        <f>Sites!AJ90*12</f>
        <v>3</v>
      </c>
      <c r="AK90" s="2">
        <f>Sites!AK90*12</f>
        <v>0</v>
      </c>
      <c r="AL90" s="2">
        <f>Sites!AL90*12</f>
        <v>2</v>
      </c>
      <c r="AM90" s="2">
        <f>Sites!AM90*12</f>
        <v>0</v>
      </c>
      <c r="AN90" s="2">
        <f>Sites!AN90*12</f>
        <v>0</v>
      </c>
      <c r="AO90" s="2">
        <f>Sites!AO90*12</f>
        <v>0</v>
      </c>
      <c r="AP90" s="2">
        <f>Sites!AP90*12</f>
        <v>2</v>
      </c>
      <c r="AQ90" s="2">
        <f>Sites!AQ90*12</f>
        <v>0</v>
      </c>
      <c r="AR90" s="2">
        <f>Sites!AR90*12</f>
        <v>0</v>
      </c>
      <c r="AS90" s="2">
        <f>Sites!AS90*12</f>
        <v>0</v>
      </c>
      <c r="AT90" s="2">
        <f>Sites!AT90*12</f>
        <v>0</v>
      </c>
      <c r="AU90" s="2">
        <f>Sites!AU90*12</f>
        <v>0</v>
      </c>
      <c r="AV90" s="2">
        <f>Sites!AV90*12</f>
        <v>0</v>
      </c>
    </row>
    <row r="91" spans="1:48" x14ac:dyDescent="0.35">
      <c r="A91" s="2" t="str">
        <f>Sites!A91</f>
        <v>GAU</v>
      </c>
      <c r="B91" s="2" t="str">
        <f>Sites!B91</f>
        <v xml:space="preserve">De Beers, Crown Mines </v>
      </c>
      <c r="C91" s="2">
        <f>Sites!C91</f>
        <v>1</v>
      </c>
      <c r="D91" s="2">
        <f>Sites!D91*12</f>
        <v>24</v>
      </c>
      <c r="E91" s="2">
        <f>Sites!E91*12</f>
        <v>0</v>
      </c>
      <c r="F91" s="2">
        <f>Sites!F91*12</f>
        <v>0</v>
      </c>
      <c r="G91" s="2">
        <f>Sites!G91*12</f>
        <v>0</v>
      </c>
      <c r="H91" s="2">
        <f>Sites!H91*12</f>
        <v>0</v>
      </c>
      <c r="I91" s="2">
        <f>Sites!I91*12</f>
        <v>0</v>
      </c>
      <c r="J91" s="2">
        <f>Sites!J91*12</f>
        <v>0</v>
      </c>
      <c r="K91" s="2">
        <f>Sites!K91*12</f>
        <v>0</v>
      </c>
      <c r="L91" s="2">
        <f>Sites!L91*12</f>
        <v>12</v>
      </c>
      <c r="M91" s="2">
        <f>Sites!M91*12</f>
        <v>0</v>
      </c>
      <c r="N91" s="2">
        <f>Sites!N91*12</f>
        <v>0</v>
      </c>
      <c r="O91" s="2">
        <f>Sites!O91*12</f>
        <v>0</v>
      </c>
      <c r="P91" s="2">
        <f>Sites!P91*12</f>
        <v>1</v>
      </c>
      <c r="Q91" s="2">
        <f>Sites!Q91*12</f>
        <v>1</v>
      </c>
      <c r="R91" s="2">
        <f>Sites!R91*12</f>
        <v>0.5</v>
      </c>
      <c r="S91" s="2">
        <f>Sites!S91*12</f>
        <v>0</v>
      </c>
      <c r="T91" s="2">
        <f>Sites!T91*12</f>
        <v>0</v>
      </c>
      <c r="U91" s="2">
        <f>Sites!U91*12</f>
        <v>0</v>
      </c>
      <c r="V91" s="2">
        <f>Sites!V91*12</f>
        <v>0</v>
      </c>
      <c r="W91" s="2">
        <f>Sites!W91*12</f>
        <v>0</v>
      </c>
      <c r="X91" s="2">
        <f>Sites!X91*12</f>
        <v>0</v>
      </c>
      <c r="Y91" s="2">
        <f>Sites!Y91*12</f>
        <v>0</v>
      </c>
      <c r="Z91" s="2">
        <f>Sites!Z91*12</f>
        <v>3</v>
      </c>
      <c r="AA91" s="2">
        <f>Sites!AA91*12</f>
        <v>3</v>
      </c>
      <c r="AB91" s="2">
        <f>Sites!AB91*12</f>
        <v>3</v>
      </c>
      <c r="AC91" s="2">
        <f>Sites!AC91*12</f>
        <v>0</v>
      </c>
      <c r="AD91" s="2">
        <f>Sites!AD91*12</f>
        <v>0</v>
      </c>
      <c r="AE91" s="2">
        <f>Sites!AE91*12</f>
        <v>0</v>
      </c>
      <c r="AF91" s="2">
        <f>Sites!AF91*12</f>
        <v>4</v>
      </c>
      <c r="AG91" s="2">
        <f>Sites!AG91*12</f>
        <v>0</v>
      </c>
      <c r="AH91" s="2">
        <f>Sites!AH91*12</f>
        <v>0</v>
      </c>
      <c r="AI91" s="2">
        <f>Sites!AI91*12</f>
        <v>0</v>
      </c>
      <c r="AJ91" s="2">
        <f>Sites!AJ91*12</f>
        <v>1.5</v>
      </c>
      <c r="AK91" s="2">
        <f>Sites!AK91*12</f>
        <v>0</v>
      </c>
      <c r="AL91" s="2">
        <f>Sites!AL91*12</f>
        <v>1</v>
      </c>
      <c r="AM91" s="2">
        <f>Sites!AM91*12</f>
        <v>0</v>
      </c>
      <c r="AN91" s="2">
        <f>Sites!AN91*12</f>
        <v>0</v>
      </c>
      <c r="AO91" s="2">
        <f>Sites!AO91*12</f>
        <v>0</v>
      </c>
      <c r="AP91" s="2">
        <f>Sites!AP91*12</f>
        <v>1</v>
      </c>
      <c r="AQ91" s="2">
        <f>Sites!AQ91*12</f>
        <v>0</v>
      </c>
      <c r="AR91" s="2">
        <f>Sites!AR91*12</f>
        <v>0</v>
      </c>
      <c r="AS91" s="2">
        <f>Sites!AS91*12</f>
        <v>0</v>
      </c>
      <c r="AT91" s="2">
        <f>Sites!AT91*12</f>
        <v>12</v>
      </c>
      <c r="AU91" s="2">
        <f>Sites!AU91*12</f>
        <v>0</v>
      </c>
      <c r="AV91" s="2">
        <f>Sites!AV91*12</f>
        <v>0</v>
      </c>
    </row>
    <row r="92" spans="1:48" x14ac:dyDescent="0.35">
      <c r="A92" s="2" t="str">
        <f>Sites!A92</f>
        <v>GAU</v>
      </c>
      <c r="B92" s="2" t="str">
        <f>Sites!B92</f>
        <v xml:space="preserve">Anglo research </v>
      </c>
      <c r="C92" s="2">
        <f>Sites!C92</f>
        <v>2</v>
      </c>
      <c r="D92" s="2">
        <f>Sites!D92*12</f>
        <v>72</v>
      </c>
      <c r="E92" s="2">
        <f>Sites!E92*12</f>
        <v>0</v>
      </c>
      <c r="F92" s="2">
        <f>Sites!F92*12</f>
        <v>0</v>
      </c>
      <c r="G92" s="2">
        <f>Sites!G92*12</f>
        <v>0</v>
      </c>
      <c r="H92" s="2">
        <f>Sites!H92*12</f>
        <v>0</v>
      </c>
      <c r="I92" s="2">
        <f>Sites!I92*12</f>
        <v>0</v>
      </c>
      <c r="J92" s="2">
        <f>Sites!J92*12</f>
        <v>0</v>
      </c>
      <c r="K92" s="2">
        <f>Sites!K92*12</f>
        <v>0</v>
      </c>
      <c r="L92" s="2">
        <f>Sites!L92*12</f>
        <v>12</v>
      </c>
      <c r="M92" s="2">
        <f>Sites!M92*12</f>
        <v>0</v>
      </c>
      <c r="N92" s="2">
        <f>Sites!N92*12</f>
        <v>0</v>
      </c>
      <c r="O92" s="2">
        <f>Sites!O92*12</f>
        <v>0</v>
      </c>
      <c r="P92" s="2">
        <f>Sites!P92*12</f>
        <v>2</v>
      </c>
      <c r="Q92" s="2">
        <f>Sites!Q92*12</f>
        <v>2</v>
      </c>
      <c r="R92" s="2">
        <f>Sites!R92*12</f>
        <v>1</v>
      </c>
      <c r="S92" s="2">
        <f>Sites!S92*12</f>
        <v>0</v>
      </c>
      <c r="T92" s="2">
        <f>Sites!T92*12</f>
        <v>0</v>
      </c>
      <c r="U92" s="2">
        <f>Sites!U92*12</f>
        <v>0</v>
      </c>
      <c r="V92" s="2">
        <f>Sites!V92*12</f>
        <v>0</v>
      </c>
      <c r="W92" s="2">
        <f>Sites!W92*12</f>
        <v>0</v>
      </c>
      <c r="X92" s="2">
        <f>Sites!X92*12</f>
        <v>0</v>
      </c>
      <c r="Y92" s="2">
        <f>Sites!Y92*12</f>
        <v>0</v>
      </c>
      <c r="Z92" s="2">
        <f>Sites!Z92*12</f>
        <v>6</v>
      </c>
      <c r="AA92" s="2">
        <f>Sites!AA92*12</f>
        <v>6</v>
      </c>
      <c r="AB92" s="2">
        <f>Sites!AB92*12</f>
        <v>6</v>
      </c>
      <c r="AC92" s="2">
        <f>Sites!AC92*12</f>
        <v>0</v>
      </c>
      <c r="AD92" s="2">
        <f>Sites!AD92*12</f>
        <v>0</v>
      </c>
      <c r="AE92" s="2">
        <f>Sites!AE92*12</f>
        <v>0</v>
      </c>
      <c r="AF92" s="2">
        <f>Sites!AF92*12</f>
        <v>8</v>
      </c>
      <c r="AG92" s="2">
        <f>Sites!AG92*12</f>
        <v>0</v>
      </c>
      <c r="AH92" s="2">
        <f>Sites!AH92*12</f>
        <v>0</v>
      </c>
      <c r="AI92" s="2">
        <f>Sites!AI92*12</f>
        <v>0</v>
      </c>
      <c r="AJ92" s="2">
        <f>Sites!AJ92*12</f>
        <v>3</v>
      </c>
      <c r="AK92" s="2">
        <f>Sites!AK92*12</f>
        <v>0</v>
      </c>
      <c r="AL92" s="2">
        <f>Sites!AL92*12</f>
        <v>2</v>
      </c>
      <c r="AM92" s="2">
        <f>Sites!AM92*12</f>
        <v>0</v>
      </c>
      <c r="AN92" s="2">
        <f>Sites!AN92*12</f>
        <v>0</v>
      </c>
      <c r="AO92" s="2">
        <f>Sites!AO92*12</f>
        <v>0</v>
      </c>
      <c r="AP92" s="2">
        <f>Sites!AP92*12</f>
        <v>2</v>
      </c>
      <c r="AQ92" s="2">
        <f>Sites!AQ92*12</f>
        <v>0</v>
      </c>
      <c r="AR92" s="2">
        <f>Sites!AR92*12</f>
        <v>0</v>
      </c>
      <c r="AS92" s="2">
        <f>Sites!AS92*12</f>
        <v>0</v>
      </c>
      <c r="AT92" s="2">
        <f>Sites!AT92*12</f>
        <v>0</v>
      </c>
      <c r="AU92" s="2">
        <f>Sites!AU92*12</f>
        <v>0</v>
      </c>
      <c r="AV92" s="2">
        <f>Sites!AV92*12</f>
        <v>0</v>
      </c>
    </row>
    <row r="93" spans="1:48" x14ac:dyDescent="0.35">
      <c r="A93" s="2" t="str">
        <f>Sites!A93</f>
        <v>GAU</v>
      </c>
      <c r="B93" s="2" t="str">
        <f>Sites!B93</f>
        <v>Freddy Hirsch</v>
      </c>
      <c r="C93" s="2">
        <f>Sites!C93</f>
        <v>1</v>
      </c>
      <c r="D93" s="2">
        <f>Sites!D93*12</f>
        <v>24</v>
      </c>
      <c r="E93" s="2">
        <f>Sites!E93*12</f>
        <v>0</v>
      </c>
      <c r="F93" s="2">
        <f>Sites!F93*12</f>
        <v>0</v>
      </c>
      <c r="G93" s="2">
        <f>Sites!G93*12</f>
        <v>0</v>
      </c>
      <c r="H93" s="2">
        <f>Sites!H93*12</f>
        <v>0</v>
      </c>
      <c r="I93" s="2">
        <f>Sites!I93*12</f>
        <v>0</v>
      </c>
      <c r="J93" s="2">
        <f>Sites!J93*12</f>
        <v>0</v>
      </c>
      <c r="K93" s="2">
        <f>Sites!K93*12</f>
        <v>0</v>
      </c>
      <c r="L93" s="2">
        <f>Sites!L93*12</f>
        <v>12</v>
      </c>
      <c r="M93" s="2">
        <f>Sites!M93*12</f>
        <v>0</v>
      </c>
      <c r="N93" s="2">
        <f>Sites!N93*12</f>
        <v>0</v>
      </c>
      <c r="O93" s="2">
        <f>Sites!O93*12</f>
        <v>0</v>
      </c>
      <c r="P93" s="2">
        <f>Sites!P93*12</f>
        <v>1</v>
      </c>
      <c r="Q93" s="2">
        <f>Sites!Q93*12</f>
        <v>1</v>
      </c>
      <c r="R93" s="2">
        <f>Sites!R93*12</f>
        <v>0.5</v>
      </c>
      <c r="S93" s="2">
        <f>Sites!S93*12</f>
        <v>0</v>
      </c>
      <c r="T93" s="2">
        <f>Sites!T93*12</f>
        <v>0</v>
      </c>
      <c r="U93" s="2">
        <f>Sites!U93*12</f>
        <v>0</v>
      </c>
      <c r="V93" s="2">
        <f>Sites!V93*12</f>
        <v>0</v>
      </c>
      <c r="W93" s="2">
        <f>Sites!W93*12</f>
        <v>0</v>
      </c>
      <c r="X93" s="2">
        <f>Sites!X93*12</f>
        <v>0</v>
      </c>
      <c r="Y93" s="2">
        <f>Sites!Y93*12</f>
        <v>0</v>
      </c>
      <c r="Z93" s="2">
        <f>Sites!Z93*12</f>
        <v>3</v>
      </c>
      <c r="AA93" s="2">
        <f>Sites!AA93*12</f>
        <v>3</v>
      </c>
      <c r="AB93" s="2">
        <f>Sites!AB93*12</f>
        <v>3</v>
      </c>
      <c r="AC93" s="2">
        <f>Sites!AC93*12</f>
        <v>0</v>
      </c>
      <c r="AD93" s="2">
        <f>Sites!AD93*12</f>
        <v>0</v>
      </c>
      <c r="AE93" s="2">
        <f>Sites!AE93*12</f>
        <v>0</v>
      </c>
      <c r="AF93" s="2">
        <f>Sites!AF93*12</f>
        <v>0</v>
      </c>
      <c r="AG93" s="2">
        <f>Sites!AG93*12</f>
        <v>4</v>
      </c>
      <c r="AH93" s="2">
        <f>Sites!AH93*12</f>
        <v>0</v>
      </c>
      <c r="AI93" s="2">
        <f>Sites!AI93*12</f>
        <v>0</v>
      </c>
      <c r="AJ93" s="2">
        <f>Sites!AJ93*12</f>
        <v>1.5</v>
      </c>
      <c r="AK93" s="2">
        <f>Sites!AK93*12</f>
        <v>0</v>
      </c>
      <c r="AL93" s="2">
        <f>Sites!AL93*12</f>
        <v>1</v>
      </c>
      <c r="AM93" s="2">
        <f>Sites!AM93*12</f>
        <v>0</v>
      </c>
      <c r="AN93" s="2">
        <f>Sites!AN93*12</f>
        <v>0</v>
      </c>
      <c r="AO93" s="2">
        <f>Sites!AO93*12</f>
        <v>0</v>
      </c>
      <c r="AP93" s="2">
        <f>Sites!AP93*12</f>
        <v>1</v>
      </c>
      <c r="AQ93" s="2">
        <f>Sites!AQ93*12</f>
        <v>0</v>
      </c>
      <c r="AR93" s="2">
        <f>Sites!AR93*12</f>
        <v>0</v>
      </c>
      <c r="AS93" s="2">
        <f>Sites!AS93*12</f>
        <v>0</v>
      </c>
      <c r="AT93" s="2">
        <f>Sites!AT93*12</f>
        <v>0</v>
      </c>
      <c r="AU93" s="2">
        <f>Sites!AU93*12</f>
        <v>0</v>
      </c>
      <c r="AV93" s="2">
        <f>Sites!AV93*12</f>
        <v>0</v>
      </c>
    </row>
    <row r="94" spans="1:48" x14ac:dyDescent="0.35">
      <c r="A94" s="2" t="str">
        <f>Sites!A94</f>
        <v>GAU</v>
      </c>
      <c r="B94" s="2" t="str">
        <f>Sites!B94</f>
        <v>Rutherford</v>
      </c>
      <c r="C94" s="2">
        <f>Sites!C94</f>
        <v>1</v>
      </c>
      <c r="D94" s="2">
        <f>Sites!D94*12</f>
        <v>24</v>
      </c>
      <c r="E94" s="2">
        <f>Sites!E94*12</f>
        <v>0</v>
      </c>
      <c r="F94" s="2">
        <f>Sites!F94*12</f>
        <v>0</v>
      </c>
      <c r="G94" s="2">
        <f>Sites!G94*12</f>
        <v>0</v>
      </c>
      <c r="H94" s="2">
        <f>Sites!H94*12</f>
        <v>0</v>
      </c>
      <c r="I94" s="2">
        <f>Sites!I94*12</f>
        <v>0</v>
      </c>
      <c r="J94" s="2">
        <f>Sites!J94*12</f>
        <v>0</v>
      </c>
      <c r="K94" s="2">
        <f>Sites!K94*12</f>
        <v>0</v>
      </c>
      <c r="L94" s="2">
        <f>Sites!L94*12</f>
        <v>12</v>
      </c>
      <c r="M94" s="2">
        <f>Sites!M94*12</f>
        <v>0</v>
      </c>
      <c r="N94" s="2">
        <f>Sites!N94*12</f>
        <v>0</v>
      </c>
      <c r="O94" s="2">
        <f>Sites!O94*12</f>
        <v>0</v>
      </c>
      <c r="P94" s="2">
        <f>Sites!P94*12</f>
        <v>1</v>
      </c>
      <c r="Q94" s="2">
        <f>Sites!Q94*12</f>
        <v>1</v>
      </c>
      <c r="R94" s="2">
        <f>Sites!R94*12</f>
        <v>0.5</v>
      </c>
      <c r="S94" s="2">
        <f>Sites!S94*12</f>
        <v>0</v>
      </c>
      <c r="T94" s="2">
        <f>Sites!T94*12</f>
        <v>0</v>
      </c>
      <c r="U94" s="2">
        <f>Sites!U94*12</f>
        <v>0</v>
      </c>
      <c r="V94" s="2">
        <f>Sites!V94*12</f>
        <v>0</v>
      </c>
      <c r="W94" s="2">
        <f>Sites!W94*12</f>
        <v>0</v>
      </c>
      <c r="X94" s="2">
        <f>Sites!X94*12</f>
        <v>0</v>
      </c>
      <c r="Y94" s="2">
        <f>Sites!Y94*12</f>
        <v>0</v>
      </c>
      <c r="Z94" s="2">
        <f>Sites!Z94*12</f>
        <v>3</v>
      </c>
      <c r="AA94" s="2">
        <f>Sites!AA94*12</f>
        <v>3</v>
      </c>
      <c r="AB94" s="2">
        <f>Sites!AB94*12</f>
        <v>3</v>
      </c>
      <c r="AC94" s="2">
        <f>Sites!AC94*12</f>
        <v>0</v>
      </c>
      <c r="AD94" s="2">
        <f>Sites!AD94*12</f>
        <v>0</v>
      </c>
      <c r="AE94" s="2">
        <f>Sites!AE94*12</f>
        <v>0</v>
      </c>
      <c r="AF94" s="2">
        <f>Sites!AF94*12</f>
        <v>0</v>
      </c>
      <c r="AG94" s="2">
        <f>Sites!AG94*12</f>
        <v>4</v>
      </c>
      <c r="AH94" s="2">
        <f>Sites!AH94*12</f>
        <v>0</v>
      </c>
      <c r="AI94" s="2">
        <f>Sites!AI94*12</f>
        <v>0</v>
      </c>
      <c r="AJ94" s="2">
        <f>Sites!AJ94*12</f>
        <v>1.5</v>
      </c>
      <c r="AK94" s="2">
        <f>Sites!AK94*12</f>
        <v>0</v>
      </c>
      <c r="AL94" s="2">
        <f>Sites!AL94*12</f>
        <v>1</v>
      </c>
      <c r="AM94" s="2">
        <f>Sites!AM94*12</f>
        <v>0</v>
      </c>
      <c r="AN94" s="2">
        <f>Sites!AN94*12</f>
        <v>0</v>
      </c>
      <c r="AO94" s="2">
        <f>Sites!AO94*12</f>
        <v>0</v>
      </c>
      <c r="AP94" s="2">
        <f>Sites!AP94*12</f>
        <v>1</v>
      </c>
      <c r="AQ94" s="2">
        <f>Sites!AQ94*12</f>
        <v>0</v>
      </c>
      <c r="AR94" s="2">
        <f>Sites!AR94*12</f>
        <v>0</v>
      </c>
      <c r="AS94" s="2">
        <f>Sites!AS94*12</f>
        <v>0</v>
      </c>
      <c r="AT94" s="2">
        <f>Sites!AT94*12</f>
        <v>0</v>
      </c>
      <c r="AU94" s="2">
        <f>Sites!AU94*12</f>
        <v>0</v>
      </c>
      <c r="AV94" s="2">
        <f>Sites!AV94*12</f>
        <v>0</v>
      </c>
    </row>
    <row r="95" spans="1:48" x14ac:dyDescent="0.35">
      <c r="A95" s="2" t="str">
        <f>Sites!A95</f>
        <v>GAU</v>
      </c>
      <c r="B95" s="2" t="str">
        <f>Sites!B95</f>
        <v>Engen Rivonia Road</v>
      </c>
      <c r="C95" s="2">
        <f>Sites!C95</f>
        <v>1</v>
      </c>
      <c r="D95" s="2">
        <f>Sites!D95*12</f>
        <v>24</v>
      </c>
      <c r="E95" s="2">
        <f>Sites!E95*12</f>
        <v>0</v>
      </c>
      <c r="F95" s="2">
        <f>Sites!F95*12</f>
        <v>0</v>
      </c>
      <c r="G95" s="2">
        <f>Sites!G95*12</f>
        <v>0</v>
      </c>
      <c r="H95" s="2">
        <f>Sites!H95*12</f>
        <v>0</v>
      </c>
      <c r="I95" s="2">
        <f>Sites!I95*12</f>
        <v>0</v>
      </c>
      <c r="J95" s="2">
        <f>Sites!J95*12</f>
        <v>0</v>
      </c>
      <c r="K95" s="2">
        <f>Sites!K95*12</f>
        <v>0</v>
      </c>
      <c r="L95" s="2">
        <f>Sites!L95*12</f>
        <v>12</v>
      </c>
      <c r="M95" s="2">
        <f>Sites!M95*12</f>
        <v>0</v>
      </c>
      <c r="N95" s="2">
        <f>Sites!N95*12</f>
        <v>0</v>
      </c>
      <c r="O95" s="2">
        <f>Sites!O95*12</f>
        <v>0</v>
      </c>
      <c r="P95" s="2">
        <f>Sites!P95*12</f>
        <v>1</v>
      </c>
      <c r="Q95" s="2">
        <f>Sites!Q95*12</f>
        <v>1</v>
      </c>
      <c r="R95" s="2">
        <f>Sites!R95*12</f>
        <v>0.5</v>
      </c>
      <c r="S95" s="2">
        <f>Sites!S95*12</f>
        <v>0</v>
      </c>
      <c r="T95" s="2">
        <f>Sites!T95*12</f>
        <v>0</v>
      </c>
      <c r="U95" s="2">
        <f>Sites!U95*12</f>
        <v>0</v>
      </c>
      <c r="V95" s="2">
        <f>Sites!V95*12</f>
        <v>0</v>
      </c>
      <c r="W95" s="2">
        <f>Sites!W95*12</f>
        <v>0</v>
      </c>
      <c r="X95" s="2">
        <f>Sites!X95*12</f>
        <v>0</v>
      </c>
      <c r="Y95" s="2">
        <f>Sites!Y95*12</f>
        <v>0</v>
      </c>
      <c r="Z95" s="2">
        <f>Sites!Z95*12</f>
        <v>3</v>
      </c>
      <c r="AA95" s="2">
        <f>Sites!AA95*12</f>
        <v>3</v>
      </c>
      <c r="AB95" s="2">
        <f>Sites!AB95*12</f>
        <v>3</v>
      </c>
      <c r="AC95" s="2">
        <f>Sites!AC95*12</f>
        <v>0</v>
      </c>
      <c r="AD95" s="2">
        <f>Sites!AD95*12</f>
        <v>0</v>
      </c>
      <c r="AE95" s="2">
        <f>Sites!AE95*12</f>
        <v>0</v>
      </c>
      <c r="AF95" s="2">
        <f>Sites!AF95*12</f>
        <v>0</v>
      </c>
      <c r="AG95" s="2">
        <f>Sites!AG95*12</f>
        <v>4</v>
      </c>
      <c r="AH95" s="2">
        <f>Sites!AH95*12</f>
        <v>0</v>
      </c>
      <c r="AI95" s="2">
        <f>Sites!AI95*12</f>
        <v>0</v>
      </c>
      <c r="AJ95" s="2">
        <f>Sites!AJ95*12</f>
        <v>1.5</v>
      </c>
      <c r="AK95" s="2">
        <f>Sites!AK95*12</f>
        <v>0</v>
      </c>
      <c r="AL95" s="2">
        <f>Sites!AL95*12</f>
        <v>1</v>
      </c>
      <c r="AM95" s="2">
        <f>Sites!AM95*12</f>
        <v>0</v>
      </c>
      <c r="AN95" s="2">
        <f>Sites!AN95*12</f>
        <v>0</v>
      </c>
      <c r="AO95" s="2">
        <f>Sites!AO95*12</f>
        <v>0</v>
      </c>
      <c r="AP95" s="2">
        <f>Sites!AP95*12</f>
        <v>1</v>
      </c>
      <c r="AQ95" s="2">
        <f>Sites!AQ95*12</f>
        <v>0</v>
      </c>
      <c r="AR95" s="2">
        <f>Sites!AR95*12</f>
        <v>0</v>
      </c>
      <c r="AS95" s="2">
        <f>Sites!AS95*12</f>
        <v>0</v>
      </c>
      <c r="AT95" s="2">
        <f>Sites!AT95*12</f>
        <v>0</v>
      </c>
      <c r="AU95" s="2">
        <f>Sites!AU95*12</f>
        <v>0</v>
      </c>
      <c r="AV95" s="2">
        <f>Sites!AV95*12</f>
        <v>0</v>
      </c>
    </row>
    <row r="96" spans="1:48" x14ac:dyDescent="0.35">
      <c r="A96" s="2" t="str">
        <f>Sites!A96</f>
        <v>GAU</v>
      </c>
      <c r="B96" s="2" t="str">
        <f>Sites!B96</f>
        <v>Menar</v>
      </c>
      <c r="C96" s="2">
        <f>Sites!C96</f>
        <v>1</v>
      </c>
      <c r="D96" s="2">
        <f>Sites!D96*12</f>
        <v>24</v>
      </c>
      <c r="E96" s="2">
        <f>Sites!E96*12</f>
        <v>0</v>
      </c>
      <c r="F96" s="2">
        <f>Sites!F96*12</f>
        <v>0</v>
      </c>
      <c r="G96" s="2">
        <f>Sites!G96*12</f>
        <v>0</v>
      </c>
      <c r="H96" s="2">
        <f>Sites!H96*12</f>
        <v>0</v>
      </c>
      <c r="I96" s="2">
        <f>Sites!I96*12</f>
        <v>0</v>
      </c>
      <c r="J96" s="2">
        <f>Sites!J96*12</f>
        <v>0</v>
      </c>
      <c r="K96" s="2">
        <f>Sites!K96*12</f>
        <v>0</v>
      </c>
      <c r="L96" s="2">
        <f>Sites!L96*12</f>
        <v>12</v>
      </c>
      <c r="M96" s="2">
        <f>Sites!M96*12</f>
        <v>0</v>
      </c>
      <c r="N96" s="2">
        <f>Sites!N96*12</f>
        <v>0</v>
      </c>
      <c r="O96" s="2">
        <f>Sites!O96*12</f>
        <v>0</v>
      </c>
      <c r="P96" s="2">
        <f>Sites!P96*12</f>
        <v>1</v>
      </c>
      <c r="Q96" s="2">
        <f>Sites!Q96*12</f>
        <v>1</v>
      </c>
      <c r="R96" s="2">
        <f>Sites!R96*12</f>
        <v>0.5</v>
      </c>
      <c r="S96" s="2">
        <f>Sites!S96*12</f>
        <v>0</v>
      </c>
      <c r="T96" s="2">
        <f>Sites!T96*12</f>
        <v>0</v>
      </c>
      <c r="U96" s="2">
        <f>Sites!U96*12</f>
        <v>0</v>
      </c>
      <c r="V96" s="2">
        <f>Sites!V96*12</f>
        <v>0</v>
      </c>
      <c r="W96" s="2">
        <f>Sites!W96*12</f>
        <v>0</v>
      </c>
      <c r="X96" s="2">
        <f>Sites!X96*12</f>
        <v>0</v>
      </c>
      <c r="Y96" s="2">
        <f>Sites!Y96*12</f>
        <v>0</v>
      </c>
      <c r="Z96" s="2">
        <f>Sites!Z96*12</f>
        <v>3</v>
      </c>
      <c r="AA96" s="2">
        <f>Sites!AA96*12</f>
        <v>3</v>
      </c>
      <c r="AB96" s="2">
        <f>Sites!AB96*12</f>
        <v>3</v>
      </c>
      <c r="AC96" s="2">
        <f>Sites!AC96*12</f>
        <v>0</v>
      </c>
      <c r="AD96" s="2">
        <f>Sites!AD96*12</f>
        <v>0</v>
      </c>
      <c r="AE96" s="2">
        <f>Sites!AE96*12</f>
        <v>0</v>
      </c>
      <c r="AF96" s="2">
        <f>Sites!AF96*12</f>
        <v>0</v>
      </c>
      <c r="AG96" s="2">
        <f>Sites!AG96*12</f>
        <v>4</v>
      </c>
      <c r="AH96" s="2">
        <f>Sites!AH96*12</f>
        <v>0</v>
      </c>
      <c r="AI96" s="2">
        <f>Sites!AI96*12</f>
        <v>0</v>
      </c>
      <c r="AJ96" s="2">
        <f>Sites!AJ96*12</f>
        <v>1.5</v>
      </c>
      <c r="AK96" s="2">
        <f>Sites!AK96*12</f>
        <v>0</v>
      </c>
      <c r="AL96" s="2">
        <f>Sites!AL96*12</f>
        <v>1</v>
      </c>
      <c r="AM96" s="2">
        <f>Sites!AM96*12</f>
        <v>0</v>
      </c>
      <c r="AN96" s="2">
        <f>Sites!AN96*12</f>
        <v>0</v>
      </c>
      <c r="AO96" s="2">
        <f>Sites!AO96*12</f>
        <v>0</v>
      </c>
      <c r="AP96" s="2">
        <f>Sites!AP96*12</f>
        <v>1</v>
      </c>
      <c r="AQ96" s="2">
        <f>Sites!AQ96*12</f>
        <v>0</v>
      </c>
      <c r="AR96" s="2">
        <f>Sites!AR96*12</f>
        <v>0</v>
      </c>
      <c r="AS96" s="2">
        <f>Sites!AS96*12</f>
        <v>0</v>
      </c>
      <c r="AT96" s="2">
        <f>Sites!AT96*12</f>
        <v>0</v>
      </c>
      <c r="AU96" s="2">
        <f>Sites!AU96*12</f>
        <v>0</v>
      </c>
      <c r="AV96" s="2">
        <f>Sites!AV96*12</f>
        <v>0</v>
      </c>
    </row>
    <row r="97" spans="1:48" x14ac:dyDescent="0.35">
      <c r="A97" s="2" t="str">
        <f>Sites!A97</f>
        <v>GAU</v>
      </c>
      <c r="B97" s="2" t="str">
        <f>Sites!B97</f>
        <v xml:space="preserve">Actom </v>
      </c>
      <c r="C97" s="2">
        <f>Sites!C97</f>
        <v>1</v>
      </c>
      <c r="D97" s="2">
        <f>Sites!D97*12</f>
        <v>48</v>
      </c>
      <c r="E97" s="2">
        <f>Sites!E97*12</f>
        <v>0</v>
      </c>
      <c r="F97" s="2">
        <f>Sites!F97*12</f>
        <v>0</v>
      </c>
      <c r="G97" s="2">
        <f>Sites!G97*12</f>
        <v>0</v>
      </c>
      <c r="H97" s="2">
        <f>Sites!H97*12</f>
        <v>0</v>
      </c>
      <c r="I97" s="2">
        <f>Sites!I97*12</f>
        <v>0</v>
      </c>
      <c r="J97" s="2">
        <f>Sites!J97*12</f>
        <v>0</v>
      </c>
      <c r="K97" s="2">
        <f>Sites!K97*12</f>
        <v>0</v>
      </c>
      <c r="L97" s="2">
        <f>Sites!L97*12</f>
        <v>0</v>
      </c>
      <c r="M97" s="2">
        <f>Sites!M97*12</f>
        <v>0</v>
      </c>
      <c r="N97" s="2">
        <f>Sites!N97*12</f>
        <v>0</v>
      </c>
      <c r="O97" s="2">
        <f>Sites!O97*12</f>
        <v>0</v>
      </c>
      <c r="P97" s="2">
        <f>Sites!P97*12</f>
        <v>1</v>
      </c>
      <c r="Q97" s="2">
        <f>Sites!Q97*12</f>
        <v>1</v>
      </c>
      <c r="R97" s="2">
        <f>Sites!R97*12</f>
        <v>0.5</v>
      </c>
      <c r="S97" s="2">
        <f>Sites!S97*12</f>
        <v>0</v>
      </c>
      <c r="T97" s="2">
        <f>Sites!T97*12</f>
        <v>0</v>
      </c>
      <c r="U97" s="2">
        <f>Sites!U97*12</f>
        <v>0</v>
      </c>
      <c r="V97" s="2">
        <f>Sites!V97*12</f>
        <v>0</v>
      </c>
      <c r="W97" s="2">
        <f>Sites!W97*12</f>
        <v>0</v>
      </c>
      <c r="X97" s="2">
        <f>Sites!X97*12</f>
        <v>0</v>
      </c>
      <c r="Y97" s="2">
        <f>Sites!Y97*12</f>
        <v>0</v>
      </c>
      <c r="Z97" s="2">
        <f>Sites!Z97*12</f>
        <v>3</v>
      </c>
      <c r="AA97" s="2">
        <f>Sites!AA97*12</f>
        <v>3</v>
      </c>
      <c r="AB97" s="2">
        <f>Sites!AB97*12</f>
        <v>3</v>
      </c>
      <c r="AC97" s="2">
        <f>Sites!AC97*12</f>
        <v>0</v>
      </c>
      <c r="AD97" s="2">
        <f>Sites!AD97*12</f>
        <v>0</v>
      </c>
      <c r="AE97" s="2">
        <f>Sites!AE97*12</f>
        <v>0</v>
      </c>
      <c r="AF97" s="2">
        <f>Sites!AF97*12</f>
        <v>0</v>
      </c>
      <c r="AG97" s="2">
        <f>Sites!AG97*12</f>
        <v>4</v>
      </c>
      <c r="AH97" s="2">
        <f>Sites!AH97*12</f>
        <v>0</v>
      </c>
      <c r="AI97" s="2">
        <f>Sites!AI97*12</f>
        <v>0</v>
      </c>
      <c r="AJ97" s="2">
        <f>Sites!AJ97*12</f>
        <v>1.5</v>
      </c>
      <c r="AK97" s="2">
        <f>Sites!AK97*12</f>
        <v>0</v>
      </c>
      <c r="AL97" s="2">
        <f>Sites!AL97*12</f>
        <v>1</v>
      </c>
      <c r="AM97" s="2">
        <f>Sites!AM97*12</f>
        <v>0</v>
      </c>
      <c r="AN97" s="2">
        <f>Sites!AN97*12</f>
        <v>0</v>
      </c>
      <c r="AO97" s="2">
        <f>Sites!AO97*12</f>
        <v>0</v>
      </c>
      <c r="AP97" s="2">
        <f>Sites!AP97*12</f>
        <v>1</v>
      </c>
      <c r="AQ97" s="2">
        <f>Sites!AQ97*12</f>
        <v>0</v>
      </c>
      <c r="AR97" s="2">
        <f>Sites!AR97*12</f>
        <v>0</v>
      </c>
      <c r="AS97" s="2">
        <f>Sites!AS97*12</f>
        <v>0</v>
      </c>
      <c r="AT97" s="2">
        <f>Sites!AT97*12</f>
        <v>0</v>
      </c>
      <c r="AU97" s="2">
        <f>Sites!AU97*12</f>
        <v>0</v>
      </c>
      <c r="AV97" s="2">
        <f>Sites!AV97*12</f>
        <v>0</v>
      </c>
    </row>
    <row r="98" spans="1:48" x14ac:dyDescent="0.35">
      <c r="A98" s="2" t="str">
        <f>Sites!A98</f>
        <v>GAU</v>
      </c>
      <c r="B98" s="2" t="str">
        <f>Sites!B98</f>
        <v>Air Chefs</v>
      </c>
      <c r="C98" s="2">
        <f>Sites!C98</f>
        <v>2</v>
      </c>
      <c r="D98" s="2">
        <f>Sites!D98*12</f>
        <v>96</v>
      </c>
      <c r="E98" s="2">
        <f>Sites!E98*12</f>
        <v>0</v>
      </c>
      <c r="F98" s="2">
        <f>Sites!F98*12</f>
        <v>0</v>
      </c>
      <c r="G98" s="2">
        <f>Sites!G98*12</f>
        <v>0</v>
      </c>
      <c r="H98" s="2">
        <f>Sites!H98*12</f>
        <v>0</v>
      </c>
      <c r="I98" s="2">
        <f>Sites!I98*12</f>
        <v>0</v>
      </c>
      <c r="J98" s="2">
        <f>Sites!J98*12</f>
        <v>0</v>
      </c>
      <c r="K98" s="2">
        <f>Sites!K98*12</f>
        <v>0</v>
      </c>
      <c r="L98" s="2">
        <f>Sites!L98*12</f>
        <v>0</v>
      </c>
      <c r="M98" s="2">
        <f>Sites!M98*12</f>
        <v>0</v>
      </c>
      <c r="N98" s="2">
        <f>Sites!N98*12</f>
        <v>0</v>
      </c>
      <c r="O98" s="2">
        <f>Sites!O98*12</f>
        <v>0</v>
      </c>
      <c r="P98" s="2">
        <f>Sites!P98*12</f>
        <v>2</v>
      </c>
      <c r="Q98" s="2">
        <f>Sites!Q98*12</f>
        <v>2</v>
      </c>
      <c r="R98" s="2">
        <f>Sites!R98*12</f>
        <v>1</v>
      </c>
      <c r="S98" s="2">
        <f>Sites!S98*12</f>
        <v>48</v>
      </c>
      <c r="T98" s="2">
        <f>Sites!T98*12</f>
        <v>0</v>
      </c>
      <c r="U98" s="2">
        <f>Sites!U98*12</f>
        <v>0</v>
      </c>
      <c r="V98" s="2">
        <f>Sites!V98*12</f>
        <v>0</v>
      </c>
      <c r="W98" s="2">
        <f>Sites!W98*12</f>
        <v>0</v>
      </c>
      <c r="X98" s="2">
        <f>Sites!X98*12</f>
        <v>0</v>
      </c>
      <c r="Y98" s="2">
        <f>Sites!Y98*12</f>
        <v>0</v>
      </c>
      <c r="Z98" s="2">
        <f>Sites!Z98*12</f>
        <v>6</v>
      </c>
      <c r="AA98" s="2">
        <f>Sites!AA98*12</f>
        <v>6</v>
      </c>
      <c r="AB98" s="2">
        <f>Sites!AB98*12</f>
        <v>6</v>
      </c>
      <c r="AC98" s="2">
        <f>Sites!AC98*12</f>
        <v>0</v>
      </c>
      <c r="AD98" s="2">
        <f>Sites!AD98*12</f>
        <v>0</v>
      </c>
      <c r="AE98" s="2">
        <f>Sites!AE98*12</f>
        <v>0</v>
      </c>
      <c r="AF98" s="2">
        <f>Sites!AF98*12</f>
        <v>0</v>
      </c>
      <c r="AG98" s="2">
        <f>Sites!AG98*12</f>
        <v>8</v>
      </c>
      <c r="AH98" s="2">
        <f>Sites!AH98*12</f>
        <v>0</v>
      </c>
      <c r="AI98" s="2">
        <f>Sites!AI98*12</f>
        <v>3</v>
      </c>
      <c r="AJ98" s="2">
        <f>Sites!AJ98*12</f>
        <v>3</v>
      </c>
      <c r="AK98" s="2">
        <f>Sites!AK98*12</f>
        <v>0</v>
      </c>
      <c r="AL98" s="2">
        <f>Sites!AL98*12</f>
        <v>2</v>
      </c>
      <c r="AM98" s="2">
        <f>Sites!AM98*12</f>
        <v>0</v>
      </c>
      <c r="AN98" s="2">
        <f>Sites!AN98*12</f>
        <v>0</v>
      </c>
      <c r="AO98" s="2">
        <f>Sites!AO98*12</f>
        <v>0</v>
      </c>
      <c r="AP98" s="2">
        <f>Sites!AP98*12</f>
        <v>2</v>
      </c>
      <c r="AQ98" s="2">
        <f>Sites!AQ98*12</f>
        <v>0</v>
      </c>
      <c r="AR98" s="2">
        <f>Sites!AR98*12</f>
        <v>0</v>
      </c>
      <c r="AS98" s="2">
        <f>Sites!AS98*12</f>
        <v>0</v>
      </c>
      <c r="AT98" s="2">
        <f>Sites!AT98*12</f>
        <v>0</v>
      </c>
      <c r="AU98" s="2">
        <f>Sites!AU98*12</f>
        <v>0</v>
      </c>
      <c r="AV98" s="2">
        <f>Sites!AV98*12</f>
        <v>0</v>
      </c>
    </row>
    <row r="99" spans="1:48" x14ac:dyDescent="0.35">
      <c r="A99" s="2" t="str">
        <f>Sites!A99</f>
        <v>GAU</v>
      </c>
      <c r="B99" s="2" t="str">
        <f>Sites!B99</f>
        <v xml:space="preserve">AVI Entyce </v>
      </c>
      <c r="C99" s="2">
        <f>Sites!C99</f>
        <v>5</v>
      </c>
      <c r="D99" s="2">
        <f>Sites!D99*12</f>
        <v>240</v>
      </c>
      <c r="E99" s="2">
        <f>Sites!E99*12</f>
        <v>0</v>
      </c>
      <c r="F99" s="2">
        <f>Sites!F99*12</f>
        <v>0</v>
      </c>
      <c r="G99" s="2">
        <f>Sites!G99*12</f>
        <v>0</v>
      </c>
      <c r="H99" s="2">
        <f>Sites!H99*12</f>
        <v>0</v>
      </c>
      <c r="I99" s="2">
        <f>Sites!I99*12</f>
        <v>0</v>
      </c>
      <c r="J99" s="2">
        <f>Sites!J99*12</f>
        <v>0</v>
      </c>
      <c r="K99" s="2">
        <f>Sites!K99*12</f>
        <v>0</v>
      </c>
      <c r="L99" s="2">
        <f>Sites!L99*12</f>
        <v>480</v>
      </c>
      <c r="M99" s="2">
        <f>Sites!M99*12</f>
        <v>0</v>
      </c>
      <c r="N99" s="2">
        <f>Sites!N99*12</f>
        <v>0</v>
      </c>
      <c r="O99" s="2">
        <f>Sites!O99*12</f>
        <v>0</v>
      </c>
      <c r="P99" s="2">
        <f>Sites!P99*12</f>
        <v>5</v>
      </c>
      <c r="Q99" s="2">
        <f>Sites!Q99*12</f>
        <v>5</v>
      </c>
      <c r="R99" s="2">
        <f>Sites!R99*12</f>
        <v>2.5</v>
      </c>
      <c r="S99" s="2">
        <f>Sites!S99*12</f>
        <v>72</v>
      </c>
      <c r="T99" s="2">
        <f>Sites!T99*12</f>
        <v>0</v>
      </c>
      <c r="U99" s="2">
        <f>Sites!U99*12</f>
        <v>0</v>
      </c>
      <c r="V99" s="2">
        <f>Sites!V99*12</f>
        <v>0</v>
      </c>
      <c r="W99" s="2">
        <f>Sites!W99*12</f>
        <v>0</v>
      </c>
      <c r="X99" s="2">
        <f>Sites!X99*12</f>
        <v>0</v>
      </c>
      <c r="Y99" s="2">
        <f>Sites!Y99*12</f>
        <v>0</v>
      </c>
      <c r="Z99" s="2">
        <f>Sites!Z99*12</f>
        <v>15</v>
      </c>
      <c r="AA99" s="2">
        <f>Sites!AA99*12</f>
        <v>15</v>
      </c>
      <c r="AB99" s="2">
        <f>Sites!AB99*12</f>
        <v>15</v>
      </c>
      <c r="AC99" s="2">
        <f>Sites!AC99*12</f>
        <v>0</v>
      </c>
      <c r="AD99" s="2">
        <f>Sites!AD99*12</f>
        <v>0</v>
      </c>
      <c r="AE99" s="2">
        <f>Sites!AE99*12</f>
        <v>0</v>
      </c>
      <c r="AF99" s="2">
        <f>Sites!AF99*12</f>
        <v>0</v>
      </c>
      <c r="AG99" s="2">
        <f>Sites!AG99*12</f>
        <v>20</v>
      </c>
      <c r="AH99" s="2">
        <f>Sites!AH99*12</f>
        <v>0</v>
      </c>
      <c r="AI99" s="2">
        <f>Sites!AI99*12</f>
        <v>7.5</v>
      </c>
      <c r="AJ99" s="2">
        <f>Sites!AJ99*12</f>
        <v>7.5</v>
      </c>
      <c r="AK99" s="2">
        <f>Sites!AK99*12</f>
        <v>0</v>
      </c>
      <c r="AL99" s="2">
        <f>Sites!AL99*12</f>
        <v>5</v>
      </c>
      <c r="AM99" s="2">
        <f>Sites!AM99*12</f>
        <v>0</v>
      </c>
      <c r="AN99" s="2">
        <f>Sites!AN99*12</f>
        <v>0</v>
      </c>
      <c r="AO99" s="2">
        <f>Sites!AO99*12</f>
        <v>0</v>
      </c>
      <c r="AP99" s="2">
        <f>Sites!AP99*12</f>
        <v>5</v>
      </c>
      <c r="AQ99" s="2">
        <f>Sites!AQ99*12</f>
        <v>0</v>
      </c>
      <c r="AR99" s="2">
        <f>Sites!AR99*12</f>
        <v>0</v>
      </c>
      <c r="AS99" s="2">
        <f>Sites!AS99*12</f>
        <v>0</v>
      </c>
      <c r="AT99" s="2">
        <f>Sites!AT99*12</f>
        <v>0</v>
      </c>
      <c r="AU99" s="2">
        <f>Sites!AU99*12</f>
        <v>0</v>
      </c>
      <c r="AV99" s="2">
        <f>Sites!AV99*12</f>
        <v>24</v>
      </c>
    </row>
    <row r="100" spans="1:48" x14ac:dyDescent="0.35">
      <c r="A100" s="2" t="str">
        <f>Sites!A100</f>
        <v>GAU</v>
      </c>
      <c r="B100" s="2" t="str">
        <f>Sites!B100</f>
        <v xml:space="preserve">AVI Snackworks </v>
      </c>
      <c r="C100" s="2">
        <f>Sites!C100</f>
        <v>13</v>
      </c>
      <c r="D100" s="2">
        <f>Sites!D100*12</f>
        <v>576</v>
      </c>
      <c r="E100" s="2">
        <f>Sites!E100*12</f>
        <v>0</v>
      </c>
      <c r="F100" s="2">
        <f>Sites!F100*12</f>
        <v>0</v>
      </c>
      <c r="G100" s="2">
        <f>Sites!G100*12</f>
        <v>0</v>
      </c>
      <c r="H100" s="2">
        <f>Sites!H100*12</f>
        <v>0</v>
      </c>
      <c r="I100" s="2">
        <f>Sites!I100*12</f>
        <v>0</v>
      </c>
      <c r="J100" s="2">
        <f>Sites!J100*12</f>
        <v>0</v>
      </c>
      <c r="K100" s="2">
        <f>Sites!K100*12</f>
        <v>0</v>
      </c>
      <c r="L100" s="2">
        <f>Sites!L100*12</f>
        <v>240</v>
      </c>
      <c r="M100" s="2">
        <f>Sites!M100*12</f>
        <v>0</v>
      </c>
      <c r="N100" s="2">
        <f>Sites!N100*12</f>
        <v>0</v>
      </c>
      <c r="O100" s="2">
        <f>Sites!O100*12</f>
        <v>0</v>
      </c>
      <c r="P100" s="2">
        <f>Sites!P100*12</f>
        <v>13</v>
      </c>
      <c r="Q100" s="2">
        <f>Sites!Q100*12</f>
        <v>13</v>
      </c>
      <c r="R100" s="2">
        <f>Sites!R100*12</f>
        <v>6.5</v>
      </c>
      <c r="S100" s="2">
        <f>Sites!S100*12</f>
        <v>0</v>
      </c>
      <c r="T100" s="2">
        <f>Sites!T100*12</f>
        <v>0</v>
      </c>
      <c r="U100" s="2">
        <f>Sites!U100*12</f>
        <v>0</v>
      </c>
      <c r="V100" s="2">
        <f>Sites!V100*12</f>
        <v>0</v>
      </c>
      <c r="W100" s="2">
        <f>Sites!W100*12</f>
        <v>0</v>
      </c>
      <c r="X100" s="2">
        <f>Sites!X100*12</f>
        <v>0</v>
      </c>
      <c r="Y100" s="2">
        <f>Sites!Y100*12</f>
        <v>0</v>
      </c>
      <c r="Z100" s="2">
        <f>Sites!Z100*12</f>
        <v>39</v>
      </c>
      <c r="AA100" s="2">
        <f>Sites!AA100*12</f>
        <v>39</v>
      </c>
      <c r="AB100" s="2">
        <f>Sites!AB100*12</f>
        <v>39</v>
      </c>
      <c r="AC100" s="2">
        <f>Sites!AC100*12</f>
        <v>0</v>
      </c>
      <c r="AD100" s="2">
        <f>Sites!AD100*12</f>
        <v>0</v>
      </c>
      <c r="AE100" s="2">
        <f>Sites!AE100*12</f>
        <v>0</v>
      </c>
      <c r="AF100" s="2">
        <f>Sites!AF100*12</f>
        <v>0</v>
      </c>
      <c r="AG100" s="2">
        <f>Sites!AG100*12</f>
        <v>52</v>
      </c>
      <c r="AH100" s="2">
        <f>Sites!AH100*12</f>
        <v>0</v>
      </c>
      <c r="AI100" s="2">
        <f>Sites!AI100*12</f>
        <v>0</v>
      </c>
      <c r="AJ100" s="2">
        <f>Sites!AJ100*12</f>
        <v>19.5</v>
      </c>
      <c r="AK100" s="2">
        <f>Sites!AK100*12</f>
        <v>0</v>
      </c>
      <c r="AL100" s="2">
        <f>Sites!AL100*12</f>
        <v>13</v>
      </c>
      <c r="AM100" s="2">
        <f>Sites!AM100*12</f>
        <v>0</v>
      </c>
      <c r="AN100" s="2">
        <f>Sites!AN100*12</f>
        <v>0</v>
      </c>
      <c r="AO100" s="2">
        <f>Sites!AO100*12</f>
        <v>0</v>
      </c>
      <c r="AP100" s="2">
        <f>Sites!AP100*12</f>
        <v>13</v>
      </c>
      <c r="AQ100" s="2">
        <f>Sites!AQ100*12</f>
        <v>0</v>
      </c>
      <c r="AR100" s="2">
        <f>Sites!AR100*12</f>
        <v>0</v>
      </c>
      <c r="AS100" s="2">
        <f>Sites!AS100*12</f>
        <v>0</v>
      </c>
      <c r="AT100" s="2">
        <f>Sites!AT100*12</f>
        <v>0</v>
      </c>
      <c r="AU100" s="2">
        <f>Sites!AU100*12</f>
        <v>0</v>
      </c>
      <c r="AV100" s="2">
        <f>Sites!AV100*12</f>
        <v>36</v>
      </c>
    </row>
    <row r="101" spans="1:48" x14ac:dyDescent="0.35">
      <c r="A101" s="2" t="str">
        <f>Sites!A101</f>
        <v>GAU</v>
      </c>
      <c r="B101" s="2" t="str">
        <f>Sites!B101</f>
        <v xml:space="preserve">Chem systems </v>
      </c>
      <c r="C101" s="2">
        <f>Sites!C101</f>
        <v>1</v>
      </c>
      <c r="D101" s="2">
        <f>Sites!D101*12</f>
        <v>48</v>
      </c>
      <c r="E101" s="2">
        <f>Sites!E101*12</f>
        <v>0</v>
      </c>
      <c r="F101" s="2">
        <f>Sites!F101*12</f>
        <v>0</v>
      </c>
      <c r="G101" s="2">
        <f>Sites!G101*12</f>
        <v>0</v>
      </c>
      <c r="H101" s="2">
        <f>Sites!H101*12</f>
        <v>0</v>
      </c>
      <c r="I101" s="2">
        <f>Sites!I101*12</f>
        <v>0</v>
      </c>
      <c r="J101" s="2">
        <f>Sites!J101*12</f>
        <v>0</v>
      </c>
      <c r="K101" s="2">
        <f>Sites!K101*12</f>
        <v>0</v>
      </c>
      <c r="L101" s="2">
        <f>Sites!L101*12</f>
        <v>120</v>
      </c>
      <c r="M101" s="2">
        <f>Sites!M101*12</f>
        <v>0</v>
      </c>
      <c r="N101" s="2">
        <f>Sites!N101*12</f>
        <v>0</v>
      </c>
      <c r="O101" s="2">
        <f>Sites!O101*12</f>
        <v>0</v>
      </c>
      <c r="P101" s="2">
        <f>Sites!P101*12</f>
        <v>1</v>
      </c>
      <c r="Q101" s="2">
        <f>Sites!Q101*12</f>
        <v>1</v>
      </c>
      <c r="R101" s="2">
        <f>Sites!R101*12</f>
        <v>0.5</v>
      </c>
      <c r="S101" s="2">
        <f>Sites!S101*12</f>
        <v>48</v>
      </c>
      <c r="T101" s="2">
        <f>Sites!T101*12</f>
        <v>3</v>
      </c>
      <c r="U101" s="2">
        <f>Sites!U101*12</f>
        <v>3</v>
      </c>
      <c r="V101" s="2">
        <f>Sites!V101*12</f>
        <v>0</v>
      </c>
      <c r="W101" s="2">
        <f>Sites!W101*12</f>
        <v>0</v>
      </c>
      <c r="X101" s="2">
        <f>Sites!X101*12</f>
        <v>0</v>
      </c>
      <c r="Y101" s="2">
        <f>Sites!Y101*12</f>
        <v>0</v>
      </c>
      <c r="Z101" s="2">
        <f>Sites!Z101*12</f>
        <v>0</v>
      </c>
      <c r="AA101" s="2">
        <f>Sites!AA101*12</f>
        <v>0</v>
      </c>
      <c r="AB101" s="2">
        <f>Sites!AB101*12</f>
        <v>3</v>
      </c>
      <c r="AC101" s="2">
        <f>Sites!AC101*12</f>
        <v>0</v>
      </c>
      <c r="AD101" s="2">
        <f>Sites!AD101*12</f>
        <v>0</v>
      </c>
      <c r="AE101" s="2">
        <f>Sites!AE101*12</f>
        <v>0</v>
      </c>
      <c r="AF101" s="2">
        <f>Sites!AF101*12</f>
        <v>0</v>
      </c>
      <c r="AG101" s="2">
        <f>Sites!AG101*12</f>
        <v>4</v>
      </c>
      <c r="AH101" s="2">
        <f>Sites!AH101*12</f>
        <v>0</v>
      </c>
      <c r="AI101" s="2">
        <f>Sites!AI101*12</f>
        <v>0</v>
      </c>
      <c r="AJ101" s="2">
        <f>Sites!AJ101*12</f>
        <v>1.5</v>
      </c>
      <c r="AK101" s="2">
        <f>Sites!AK101*12</f>
        <v>0</v>
      </c>
      <c r="AL101" s="2">
        <f>Sites!AL101*12</f>
        <v>1</v>
      </c>
      <c r="AM101" s="2">
        <f>Sites!AM101*12</f>
        <v>0</v>
      </c>
      <c r="AN101" s="2">
        <f>Sites!AN101*12</f>
        <v>0</v>
      </c>
      <c r="AO101" s="2">
        <f>Sites!AO101*12</f>
        <v>0</v>
      </c>
      <c r="AP101" s="2">
        <f>Sites!AP101*12</f>
        <v>1</v>
      </c>
      <c r="AQ101" s="2">
        <f>Sites!AQ101*12</f>
        <v>0</v>
      </c>
      <c r="AR101" s="2">
        <f>Sites!AR101*12</f>
        <v>0</v>
      </c>
      <c r="AS101" s="2">
        <f>Sites!AS101*12</f>
        <v>0</v>
      </c>
      <c r="AT101" s="2">
        <f>Sites!AT101*12</f>
        <v>0</v>
      </c>
      <c r="AU101" s="2">
        <f>Sites!AU101*12</f>
        <v>0</v>
      </c>
      <c r="AV101" s="2">
        <f>Sites!AV101*12</f>
        <v>12</v>
      </c>
    </row>
    <row r="102" spans="1:48" x14ac:dyDescent="0.35">
      <c r="A102" s="2" t="str">
        <f>Sites!A102</f>
        <v>GAU</v>
      </c>
      <c r="B102" s="2" t="str">
        <f>Sites!B102</f>
        <v xml:space="preserve">NCP </v>
      </c>
      <c r="C102" s="2">
        <f>Sites!C102</f>
        <v>1</v>
      </c>
      <c r="D102" s="2">
        <f>Sites!D102*12</f>
        <v>96</v>
      </c>
      <c r="E102" s="2">
        <f>Sites!E102*12</f>
        <v>0</v>
      </c>
      <c r="F102" s="2">
        <f>Sites!F102*12</f>
        <v>0</v>
      </c>
      <c r="G102" s="2">
        <f>Sites!G102*12</f>
        <v>96</v>
      </c>
      <c r="H102" s="2">
        <f>Sites!H102*12</f>
        <v>0</v>
      </c>
      <c r="I102" s="2">
        <f>Sites!I102*12</f>
        <v>0</v>
      </c>
      <c r="J102" s="2">
        <f>Sites!J102*12</f>
        <v>0</v>
      </c>
      <c r="K102" s="2">
        <f>Sites!K102*12</f>
        <v>0</v>
      </c>
      <c r="L102" s="2">
        <f>Sites!L102*12</f>
        <v>240</v>
      </c>
      <c r="M102" s="2">
        <f>Sites!M102*12</f>
        <v>2</v>
      </c>
      <c r="N102" s="2">
        <f>Sites!N102*12</f>
        <v>12</v>
      </c>
      <c r="O102" s="2">
        <f>Sites!O102*12</f>
        <v>2</v>
      </c>
      <c r="P102" s="2">
        <f>Sites!P102*12</f>
        <v>1</v>
      </c>
      <c r="Q102" s="2">
        <f>Sites!Q102*12</f>
        <v>1</v>
      </c>
      <c r="R102" s="2">
        <f>Sites!R102*12</f>
        <v>0.5</v>
      </c>
      <c r="S102" s="2">
        <f>Sites!S102*12</f>
        <v>96</v>
      </c>
      <c r="T102" s="2">
        <f>Sites!T102*12</f>
        <v>4</v>
      </c>
      <c r="U102" s="2">
        <f>Sites!U102*12</f>
        <v>4</v>
      </c>
      <c r="V102" s="2">
        <f>Sites!V102*12</f>
        <v>0</v>
      </c>
      <c r="W102" s="2">
        <f>Sites!W102*12</f>
        <v>0</v>
      </c>
      <c r="X102" s="2">
        <f>Sites!X102*12</f>
        <v>0</v>
      </c>
      <c r="Y102" s="2">
        <f>Sites!Y102*12</f>
        <v>0</v>
      </c>
      <c r="Z102" s="2">
        <f>Sites!Z102*12</f>
        <v>0</v>
      </c>
      <c r="AA102" s="2">
        <f>Sites!AA102*12</f>
        <v>0</v>
      </c>
      <c r="AB102" s="2">
        <f>Sites!AB102*12</f>
        <v>3</v>
      </c>
      <c r="AC102" s="2">
        <f>Sites!AC102*12</f>
        <v>0</v>
      </c>
      <c r="AD102" s="2">
        <f>Sites!AD102*12</f>
        <v>0</v>
      </c>
      <c r="AE102" s="2">
        <f>Sites!AE102*12</f>
        <v>0</v>
      </c>
      <c r="AF102" s="2">
        <f>Sites!AF102*12</f>
        <v>0</v>
      </c>
      <c r="AG102" s="2">
        <f>Sites!AG102*12</f>
        <v>4</v>
      </c>
      <c r="AH102" s="2">
        <f>Sites!AH102*12</f>
        <v>0</v>
      </c>
      <c r="AI102" s="2">
        <f>Sites!AI102*12</f>
        <v>0</v>
      </c>
      <c r="AJ102" s="2">
        <f>Sites!AJ102*12</f>
        <v>1.5</v>
      </c>
      <c r="AK102" s="2">
        <f>Sites!AK102*12</f>
        <v>0</v>
      </c>
      <c r="AL102" s="2">
        <f>Sites!AL102*12</f>
        <v>1</v>
      </c>
      <c r="AM102" s="2">
        <f>Sites!AM102*12</f>
        <v>0</v>
      </c>
      <c r="AN102" s="2">
        <f>Sites!AN102*12</f>
        <v>0</v>
      </c>
      <c r="AO102" s="2">
        <f>Sites!AO102*12</f>
        <v>0</v>
      </c>
      <c r="AP102" s="2">
        <f>Sites!AP102*12</f>
        <v>1</v>
      </c>
      <c r="AQ102" s="2">
        <f>Sites!AQ102*12</f>
        <v>0</v>
      </c>
      <c r="AR102" s="2">
        <f>Sites!AR102*12</f>
        <v>0</v>
      </c>
      <c r="AS102" s="2">
        <f>Sites!AS102*12</f>
        <v>0</v>
      </c>
      <c r="AT102" s="2">
        <f>Sites!AT102*12</f>
        <v>0</v>
      </c>
      <c r="AU102" s="2">
        <f>Sites!AU102*12</f>
        <v>0</v>
      </c>
      <c r="AV102" s="2">
        <f>Sites!AV102*12</f>
        <v>0</v>
      </c>
    </row>
    <row r="103" spans="1:48" x14ac:dyDescent="0.35">
      <c r="A103" s="2" t="str">
        <f>Sites!A103</f>
        <v>GAU</v>
      </c>
      <c r="B103" s="2" t="str">
        <f>Sites!B103</f>
        <v xml:space="preserve">Innovative Water (Arch Chem) </v>
      </c>
      <c r="C103" s="2">
        <f>Sites!C103</f>
        <v>1</v>
      </c>
      <c r="D103" s="2">
        <f>Sites!D103*12</f>
        <v>0</v>
      </c>
      <c r="E103" s="2">
        <f>Sites!E103*12</f>
        <v>0</v>
      </c>
      <c r="F103" s="2">
        <f>Sites!F103*12</f>
        <v>0</v>
      </c>
      <c r="G103" s="2">
        <f>Sites!G103*12</f>
        <v>0</v>
      </c>
      <c r="H103" s="2">
        <f>Sites!H103*12</f>
        <v>0</v>
      </c>
      <c r="I103" s="2">
        <f>Sites!I103*12</f>
        <v>0</v>
      </c>
      <c r="J103" s="2">
        <f>Sites!J103*12</f>
        <v>0</v>
      </c>
      <c r="K103" s="2">
        <f>Sites!K103*12</f>
        <v>0</v>
      </c>
      <c r="L103" s="2">
        <f>Sites!L103*12</f>
        <v>0</v>
      </c>
      <c r="M103" s="2">
        <f>Sites!M103*12</f>
        <v>0</v>
      </c>
      <c r="N103" s="2">
        <f>Sites!N103*12</f>
        <v>0</v>
      </c>
      <c r="O103" s="2">
        <f>Sites!O103*12</f>
        <v>0</v>
      </c>
      <c r="P103" s="2">
        <f>Sites!P103*12</f>
        <v>1</v>
      </c>
      <c r="Q103" s="2">
        <f>Sites!Q103*12</f>
        <v>0</v>
      </c>
      <c r="R103" s="2">
        <f>Sites!R103*12</f>
        <v>0.5</v>
      </c>
      <c r="S103" s="2">
        <f>Sites!S103*12</f>
        <v>0</v>
      </c>
      <c r="T103" s="2">
        <f>Sites!T103*12</f>
        <v>0</v>
      </c>
      <c r="U103" s="2">
        <f>Sites!U103*12</f>
        <v>0</v>
      </c>
      <c r="V103" s="2">
        <f>Sites!V103*12</f>
        <v>0</v>
      </c>
      <c r="W103" s="2">
        <f>Sites!W103*12</f>
        <v>0</v>
      </c>
      <c r="X103" s="2">
        <f>Sites!X103*12</f>
        <v>0</v>
      </c>
      <c r="Y103" s="2">
        <f>Sites!Y103*12</f>
        <v>0</v>
      </c>
      <c r="Z103" s="2">
        <f>Sites!Z103*12</f>
        <v>3</v>
      </c>
      <c r="AA103" s="2">
        <f>Sites!AA103*12</f>
        <v>3</v>
      </c>
      <c r="AB103" s="2">
        <f>Sites!AB103*12</f>
        <v>3</v>
      </c>
      <c r="AC103" s="2">
        <f>Sites!AC103*12</f>
        <v>0</v>
      </c>
      <c r="AD103" s="2">
        <f>Sites!AD103*12</f>
        <v>0</v>
      </c>
      <c r="AE103" s="2">
        <f>Sites!AE103*12</f>
        <v>0</v>
      </c>
      <c r="AF103" s="2">
        <f>Sites!AF103*12</f>
        <v>0</v>
      </c>
      <c r="AG103" s="2">
        <f>Sites!AG103*12</f>
        <v>4</v>
      </c>
      <c r="AH103" s="2">
        <f>Sites!AH103*12</f>
        <v>0</v>
      </c>
      <c r="AI103" s="2">
        <f>Sites!AI103*12</f>
        <v>0</v>
      </c>
      <c r="AJ103" s="2">
        <f>Sites!AJ103*12</f>
        <v>1.5</v>
      </c>
      <c r="AK103" s="2">
        <f>Sites!AK103*12</f>
        <v>0</v>
      </c>
      <c r="AL103" s="2">
        <f>Sites!AL103*12</f>
        <v>1</v>
      </c>
      <c r="AM103" s="2">
        <f>Sites!AM103*12</f>
        <v>0</v>
      </c>
      <c r="AN103" s="2">
        <f>Sites!AN103*12</f>
        <v>0</v>
      </c>
      <c r="AO103" s="2">
        <f>Sites!AO103*12</f>
        <v>0</v>
      </c>
      <c r="AP103" s="2">
        <f>Sites!AP103*12</f>
        <v>1</v>
      </c>
      <c r="AQ103" s="2">
        <f>Sites!AQ103*12</f>
        <v>0</v>
      </c>
      <c r="AR103" s="2">
        <f>Sites!AR103*12</f>
        <v>0</v>
      </c>
      <c r="AS103" s="2">
        <f>Sites!AS103*12</f>
        <v>0</v>
      </c>
      <c r="AT103" s="2">
        <f>Sites!AT103*12</f>
        <v>0</v>
      </c>
      <c r="AU103" s="2">
        <f>Sites!AU103*12</f>
        <v>0</v>
      </c>
      <c r="AV103" s="2">
        <f>Sites!AV103*12</f>
        <v>0</v>
      </c>
    </row>
    <row r="104" spans="1:48" x14ac:dyDescent="0.35">
      <c r="A104" s="2" t="str">
        <f>Sites!A104</f>
        <v>GAU</v>
      </c>
      <c r="B104" s="2" t="str">
        <f>Sites!B104</f>
        <v>Mapaex/ NJC Manufacturing</v>
      </c>
      <c r="C104" s="2">
        <f>Sites!C104</f>
        <v>1</v>
      </c>
      <c r="D104" s="2">
        <f>Sites!D104*12</f>
        <v>48</v>
      </c>
      <c r="E104" s="2">
        <f>Sites!E104*12</f>
        <v>0</v>
      </c>
      <c r="F104" s="2">
        <f>Sites!F104*12</f>
        <v>0</v>
      </c>
      <c r="G104" s="2">
        <f>Sites!G104*12</f>
        <v>48</v>
      </c>
      <c r="H104" s="2">
        <f>Sites!H104*12</f>
        <v>0</v>
      </c>
      <c r="I104" s="2">
        <f>Sites!I104*12</f>
        <v>0</v>
      </c>
      <c r="J104" s="2">
        <f>Sites!J104*12</f>
        <v>0</v>
      </c>
      <c r="K104" s="2">
        <f>Sites!K104*12</f>
        <v>0</v>
      </c>
      <c r="L104" s="2">
        <f>Sites!L104*12</f>
        <v>120</v>
      </c>
      <c r="M104" s="2">
        <f>Sites!M104*12</f>
        <v>0</v>
      </c>
      <c r="N104" s="2">
        <f>Sites!N104*12</f>
        <v>0</v>
      </c>
      <c r="O104" s="2">
        <f>Sites!O104*12</f>
        <v>0</v>
      </c>
      <c r="P104" s="2">
        <f>Sites!P104*12</f>
        <v>1</v>
      </c>
      <c r="Q104" s="2">
        <f>Sites!Q104*12</f>
        <v>1</v>
      </c>
      <c r="R104" s="2">
        <f>Sites!R104*12</f>
        <v>0.5</v>
      </c>
      <c r="S104" s="2">
        <f>Sites!S104*12</f>
        <v>48</v>
      </c>
      <c r="T104" s="2">
        <f>Sites!T104*12</f>
        <v>0</v>
      </c>
      <c r="U104" s="2">
        <f>Sites!U104*12</f>
        <v>0</v>
      </c>
      <c r="V104" s="2">
        <f>Sites!V104*12</f>
        <v>0</v>
      </c>
      <c r="W104" s="2">
        <f>Sites!W104*12</f>
        <v>0</v>
      </c>
      <c r="X104" s="2">
        <f>Sites!X104*12</f>
        <v>0</v>
      </c>
      <c r="Y104" s="2">
        <f>Sites!Y104*12</f>
        <v>0</v>
      </c>
      <c r="Z104" s="2">
        <f>Sites!Z104*12</f>
        <v>3</v>
      </c>
      <c r="AA104" s="2">
        <f>Sites!AA104*12</f>
        <v>3</v>
      </c>
      <c r="AB104" s="2">
        <f>Sites!AB104*12</f>
        <v>3</v>
      </c>
      <c r="AC104" s="2">
        <f>Sites!AC104*12</f>
        <v>0</v>
      </c>
      <c r="AD104" s="2">
        <f>Sites!AD104*12</f>
        <v>0</v>
      </c>
      <c r="AE104" s="2">
        <f>Sites!AE104*12</f>
        <v>0</v>
      </c>
      <c r="AF104" s="2">
        <f>Sites!AF104*12</f>
        <v>0</v>
      </c>
      <c r="AG104" s="2">
        <f>Sites!AG104*12</f>
        <v>4</v>
      </c>
      <c r="AH104" s="2">
        <f>Sites!AH104*12</f>
        <v>0</v>
      </c>
      <c r="AI104" s="2">
        <f>Sites!AI104*12</f>
        <v>1.5</v>
      </c>
      <c r="AJ104" s="2">
        <f>Sites!AJ104*12</f>
        <v>1.5</v>
      </c>
      <c r="AK104" s="2">
        <f>Sites!AK104*12</f>
        <v>0</v>
      </c>
      <c r="AL104" s="2">
        <f>Sites!AL104*12</f>
        <v>1</v>
      </c>
      <c r="AM104" s="2">
        <f>Sites!AM104*12</f>
        <v>0</v>
      </c>
      <c r="AN104" s="2">
        <f>Sites!AN104*12</f>
        <v>0</v>
      </c>
      <c r="AO104" s="2">
        <f>Sites!AO104*12</f>
        <v>0</v>
      </c>
      <c r="AP104" s="2">
        <f>Sites!AP104*12</f>
        <v>1</v>
      </c>
      <c r="AQ104" s="2">
        <f>Sites!AQ104*12</f>
        <v>0</v>
      </c>
      <c r="AR104" s="2">
        <f>Sites!AR104*12</f>
        <v>0</v>
      </c>
      <c r="AS104" s="2">
        <f>Sites!AS104*12</f>
        <v>0</v>
      </c>
      <c r="AT104" s="2">
        <f>Sites!AT104*12</f>
        <v>0</v>
      </c>
      <c r="AU104" s="2">
        <f>Sites!AU104*12</f>
        <v>0</v>
      </c>
      <c r="AV104" s="2">
        <f>Sites!AV104*12</f>
        <v>0</v>
      </c>
    </row>
    <row r="105" spans="1:48" x14ac:dyDescent="0.35">
      <c r="A105" s="2" t="str">
        <f>Sites!A105</f>
        <v>GAU</v>
      </c>
      <c r="B105" s="2" t="str">
        <f>Sites!B105</f>
        <v>AECI Modderfontein</v>
      </c>
      <c r="C105" s="2">
        <f>Sites!C105</f>
        <v>1</v>
      </c>
      <c r="D105" s="2">
        <f>Sites!D105*12</f>
        <v>48</v>
      </c>
      <c r="E105" s="2">
        <f>Sites!E105*12</f>
        <v>0</v>
      </c>
      <c r="F105" s="2">
        <f>Sites!F105*12</f>
        <v>0</v>
      </c>
      <c r="G105" s="2">
        <f>Sites!G105*12</f>
        <v>0</v>
      </c>
      <c r="H105" s="2">
        <f>Sites!H105*12</f>
        <v>0</v>
      </c>
      <c r="I105" s="2">
        <f>Sites!I105*12</f>
        <v>0</v>
      </c>
      <c r="J105" s="2">
        <f>Sites!J105*12</f>
        <v>0</v>
      </c>
      <c r="K105" s="2">
        <f>Sites!K105*12</f>
        <v>0</v>
      </c>
      <c r="L105" s="2">
        <f>Sites!L105*12</f>
        <v>0</v>
      </c>
      <c r="M105" s="2">
        <f>Sites!M105*12</f>
        <v>0</v>
      </c>
      <c r="N105" s="2">
        <f>Sites!N105*12</f>
        <v>0</v>
      </c>
      <c r="O105" s="2">
        <f>Sites!O105*12</f>
        <v>0</v>
      </c>
      <c r="P105" s="2">
        <f>Sites!P105*12</f>
        <v>1</v>
      </c>
      <c r="Q105" s="2">
        <f>Sites!Q105*12</f>
        <v>1</v>
      </c>
      <c r="R105" s="2">
        <f>Sites!R105*12</f>
        <v>0.5</v>
      </c>
      <c r="S105" s="2">
        <f>Sites!S105*12</f>
        <v>0</v>
      </c>
      <c r="T105" s="2">
        <f>Sites!T105*12</f>
        <v>0</v>
      </c>
      <c r="U105" s="2">
        <f>Sites!U105*12</f>
        <v>0</v>
      </c>
      <c r="V105" s="2">
        <f>Sites!V105*12</f>
        <v>0</v>
      </c>
      <c r="W105" s="2">
        <f>Sites!W105*12</f>
        <v>0</v>
      </c>
      <c r="X105" s="2">
        <f>Sites!X105*12</f>
        <v>0</v>
      </c>
      <c r="Y105" s="2">
        <f>Sites!Y105*12</f>
        <v>0</v>
      </c>
      <c r="Z105" s="2">
        <f>Sites!Z105*12</f>
        <v>3</v>
      </c>
      <c r="AA105" s="2">
        <f>Sites!AA105*12</f>
        <v>3</v>
      </c>
      <c r="AB105" s="2">
        <f>Sites!AB105*12</f>
        <v>3</v>
      </c>
      <c r="AC105" s="2">
        <f>Sites!AC105*12</f>
        <v>0</v>
      </c>
      <c r="AD105" s="2">
        <f>Sites!AD105*12</f>
        <v>0</v>
      </c>
      <c r="AE105" s="2">
        <f>Sites!AE105*12</f>
        <v>0</v>
      </c>
      <c r="AF105" s="2">
        <f>Sites!AF105*12</f>
        <v>0</v>
      </c>
      <c r="AG105" s="2">
        <f>Sites!AG105*12</f>
        <v>4</v>
      </c>
      <c r="AH105" s="2">
        <f>Sites!AH105*12</f>
        <v>0</v>
      </c>
      <c r="AI105" s="2">
        <f>Sites!AI105*12</f>
        <v>0</v>
      </c>
      <c r="AJ105" s="2">
        <f>Sites!AJ105*12</f>
        <v>1.5</v>
      </c>
      <c r="AK105" s="2">
        <f>Sites!AK105*12</f>
        <v>0</v>
      </c>
      <c r="AL105" s="2">
        <f>Sites!AL105*12</f>
        <v>1</v>
      </c>
      <c r="AM105" s="2">
        <f>Sites!AM105*12</f>
        <v>0</v>
      </c>
      <c r="AN105" s="2">
        <f>Sites!AN105*12</f>
        <v>0</v>
      </c>
      <c r="AO105" s="2">
        <f>Sites!AO105*12</f>
        <v>0</v>
      </c>
      <c r="AP105" s="2">
        <f>Sites!AP105*12</f>
        <v>1</v>
      </c>
      <c r="AQ105" s="2">
        <f>Sites!AQ105*12</f>
        <v>0</v>
      </c>
      <c r="AR105" s="2">
        <f>Sites!AR105*12</f>
        <v>0</v>
      </c>
      <c r="AS105" s="2">
        <f>Sites!AS105*12</f>
        <v>0</v>
      </c>
      <c r="AT105" s="2">
        <f>Sites!AT105*12</f>
        <v>0</v>
      </c>
      <c r="AU105" s="2">
        <f>Sites!AU105*12</f>
        <v>0</v>
      </c>
      <c r="AV105" s="2">
        <f>Sites!AV105*12</f>
        <v>0</v>
      </c>
    </row>
    <row r="106" spans="1:48" x14ac:dyDescent="0.35">
      <c r="A106" s="2" t="str">
        <f>Sites!A106</f>
        <v>GAU</v>
      </c>
      <c r="B106" s="2" t="str">
        <f>Sites!B106</f>
        <v xml:space="preserve">MAN </v>
      </c>
      <c r="C106" s="2">
        <f>Sites!C106</f>
        <v>2</v>
      </c>
      <c r="D106" s="2">
        <f>Sites!D106*12</f>
        <v>96</v>
      </c>
      <c r="E106" s="2">
        <f>Sites!E106*12</f>
        <v>0</v>
      </c>
      <c r="F106" s="2">
        <f>Sites!F106*12</f>
        <v>0</v>
      </c>
      <c r="G106" s="2">
        <f>Sites!G106*12</f>
        <v>0</v>
      </c>
      <c r="H106" s="2">
        <f>Sites!H106*12</f>
        <v>0</v>
      </c>
      <c r="I106" s="2">
        <f>Sites!I106*12</f>
        <v>0</v>
      </c>
      <c r="J106" s="2">
        <f>Sites!J106*12</f>
        <v>0</v>
      </c>
      <c r="K106" s="2">
        <f>Sites!K106*12</f>
        <v>0</v>
      </c>
      <c r="L106" s="2">
        <f>Sites!L106*12</f>
        <v>240</v>
      </c>
      <c r="M106" s="2">
        <f>Sites!M106*12</f>
        <v>0</v>
      </c>
      <c r="N106" s="2">
        <f>Sites!N106*12</f>
        <v>0</v>
      </c>
      <c r="O106" s="2">
        <f>Sites!O106*12</f>
        <v>0</v>
      </c>
      <c r="P106" s="2">
        <f>Sites!P106*12</f>
        <v>2</v>
      </c>
      <c r="Q106" s="2">
        <f>Sites!Q106*12</f>
        <v>2</v>
      </c>
      <c r="R106" s="2">
        <f>Sites!R106*12</f>
        <v>1</v>
      </c>
      <c r="S106" s="2">
        <f>Sites!S106*12</f>
        <v>0</v>
      </c>
      <c r="T106" s="2">
        <f>Sites!T106*12</f>
        <v>0</v>
      </c>
      <c r="U106" s="2">
        <f>Sites!U106*12</f>
        <v>0</v>
      </c>
      <c r="V106" s="2">
        <f>Sites!V106*12</f>
        <v>0</v>
      </c>
      <c r="W106" s="2">
        <f>Sites!W106*12</f>
        <v>0</v>
      </c>
      <c r="X106" s="2">
        <f>Sites!X106*12</f>
        <v>0</v>
      </c>
      <c r="Y106" s="2">
        <f>Sites!Y106*12</f>
        <v>0</v>
      </c>
      <c r="Z106" s="2">
        <f>Sites!Z106*12</f>
        <v>6</v>
      </c>
      <c r="AA106" s="2">
        <f>Sites!AA106*12</f>
        <v>6</v>
      </c>
      <c r="AB106" s="2">
        <f>Sites!AB106*12</f>
        <v>6</v>
      </c>
      <c r="AC106" s="2">
        <f>Sites!AC106*12</f>
        <v>0</v>
      </c>
      <c r="AD106" s="2">
        <f>Sites!AD106*12</f>
        <v>0</v>
      </c>
      <c r="AE106" s="2">
        <f>Sites!AE106*12</f>
        <v>0</v>
      </c>
      <c r="AF106" s="2">
        <f>Sites!AF106*12</f>
        <v>0</v>
      </c>
      <c r="AG106" s="2">
        <f>Sites!AG106*12</f>
        <v>8</v>
      </c>
      <c r="AH106" s="2">
        <f>Sites!AH106*12</f>
        <v>0</v>
      </c>
      <c r="AI106" s="2">
        <f>Sites!AI106*12</f>
        <v>0</v>
      </c>
      <c r="AJ106" s="2">
        <f>Sites!AJ106*12</f>
        <v>3</v>
      </c>
      <c r="AK106" s="2">
        <f>Sites!AK106*12</f>
        <v>0</v>
      </c>
      <c r="AL106" s="2">
        <f>Sites!AL106*12</f>
        <v>2</v>
      </c>
      <c r="AM106" s="2">
        <f>Sites!AM106*12</f>
        <v>0</v>
      </c>
      <c r="AN106" s="2">
        <f>Sites!AN106*12</f>
        <v>0</v>
      </c>
      <c r="AO106" s="2">
        <f>Sites!AO106*12</f>
        <v>0</v>
      </c>
      <c r="AP106" s="2">
        <f>Sites!AP106*12</f>
        <v>2</v>
      </c>
      <c r="AQ106" s="2">
        <f>Sites!AQ106*12</f>
        <v>0</v>
      </c>
      <c r="AR106" s="2">
        <f>Sites!AR106*12</f>
        <v>0</v>
      </c>
      <c r="AS106" s="2">
        <f>Sites!AS106*12</f>
        <v>0</v>
      </c>
      <c r="AT106" s="2">
        <f>Sites!AT106*12</f>
        <v>0</v>
      </c>
      <c r="AU106" s="2">
        <f>Sites!AU106*12</f>
        <v>0</v>
      </c>
      <c r="AV106" s="2">
        <f>Sites!AV106*12</f>
        <v>0</v>
      </c>
    </row>
    <row r="107" spans="1:48" x14ac:dyDescent="0.35">
      <c r="A107" s="2" t="str">
        <f>Sites!A107</f>
        <v>GAU</v>
      </c>
      <c r="B107" s="2" t="str">
        <f>Sites!B107</f>
        <v>Zibo</v>
      </c>
      <c r="C107" s="2">
        <f>Sites!C107</f>
        <v>1</v>
      </c>
      <c r="D107" s="2">
        <f>Sites!D107*12</f>
        <v>48</v>
      </c>
      <c r="E107" s="2">
        <f>Sites!E107*12</f>
        <v>0</v>
      </c>
      <c r="F107" s="2">
        <f>Sites!F107*12</f>
        <v>0</v>
      </c>
      <c r="G107" s="2">
        <f>Sites!G107*12</f>
        <v>0</v>
      </c>
      <c r="H107" s="2">
        <f>Sites!H107*12</f>
        <v>0</v>
      </c>
      <c r="I107" s="2">
        <f>Sites!I107*12</f>
        <v>0</v>
      </c>
      <c r="J107" s="2">
        <f>Sites!J107*12</f>
        <v>0</v>
      </c>
      <c r="K107" s="2">
        <f>Sites!K107*12</f>
        <v>0</v>
      </c>
      <c r="L107" s="2">
        <f>Sites!L107*12</f>
        <v>60</v>
      </c>
      <c r="M107" s="2">
        <f>Sites!M107*12</f>
        <v>0</v>
      </c>
      <c r="N107" s="2">
        <f>Sites!N107*12</f>
        <v>0</v>
      </c>
      <c r="O107" s="2">
        <f>Sites!O107*12</f>
        <v>0</v>
      </c>
      <c r="P107" s="2">
        <f>Sites!P107*12</f>
        <v>1</v>
      </c>
      <c r="Q107" s="2">
        <f>Sites!Q107*12</f>
        <v>1</v>
      </c>
      <c r="R107" s="2">
        <f>Sites!R107*12</f>
        <v>0.5</v>
      </c>
      <c r="S107" s="2">
        <f>Sites!S107*12</f>
        <v>0</v>
      </c>
      <c r="T107" s="2">
        <f>Sites!T107*12</f>
        <v>0</v>
      </c>
      <c r="U107" s="2">
        <f>Sites!U107*12</f>
        <v>0</v>
      </c>
      <c r="V107" s="2">
        <f>Sites!V107*12</f>
        <v>0</v>
      </c>
      <c r="W107" s="2">
        <f>Sites!W107*12</f>
        <v>0</v>
      </c>
      <c r="X107" s="2">
        <f>Sites!X107*12</f>
        <v>0</v>
      </c>
      <c r="Y107" s="2">
        <f>Sites!Y107*12</f>
        <v>0</v>
      </c>
      <c r="Z107" s="2">
        <f>Sites!Z107*12</f>
        <v>3</v>
      </c>
      <c r="AA107" s="2">
        <f>Sites!AA107*12</f>
        <v>3</v>
      </c>
      <c r="AB107" s="2">
        <f>Sites!AB107*12</f>
        <v>3</v>
      </c>
      <c r="AC107" s="2">
        <f>Sites!AC107*12</f>
        <v>0</v>
      </c>
      <c r="AD107" s="2">
        <f>Sites!AD107*12</f>
        <v>0</v>
      </c>
      <c r="AE107" s="2">
        <f>Sites!AE107*12</f>
        <v>0</v>
      </c>
      <c r="AF107" s="2">
        <f>Sites!AF107*12</f>
        <v>0</v>
      </c>
      <c r="AG107" s="2">
        <f>Sites!AG107*12</f>
        <v>4</v>
      </c>
      <c r="AH107" s="2">
        <f>Sites!AH107*12</f>
        <v>0</v>
      </c>
      <c r="AI107" s="2">
        <f>Sites!AI107*12</f>
        <v>0</v>
      </c>
      <c r="AJ107" s="2">
        <f>Sites!AJ107*12</f>
        <v>1.5</v>
      </c>
      <c r="AK107" s="2">
        <f>Sites!AK107*12</f>
        <v>0</v>
      </c>
      <c r="AL107" s="2">
        <f>Sites!AL107*12</f>
        <v>1</v>
      </c>
      <c r="AM107" s="2">
        <f>Sites!AM107*12</f>
        <v>0</v>
      </c>
      <c r="AN107" s="2">
        <f>Sites!AN107*12</f>
        <v>0</v>
      </c>
      <c r="AO107" s="2">
        <f>Sites!AO107*12</f>
        <v>0</v>
      </c>
      <c r="AP107" s="2">
        <f>Sites!AP107*12</f>
        <v>1</v>
      </c>
      <c r="AQ107" s="2">
        <f>Sites!AQ107*12</f>
        <v>0</v>
      </c>
      <c r="AR107" s="2">
        <f>Sites!AR107*12</f>
        <v>0</v>
      </c>
      <c r="AS107" s="2">
        <f>Sites!AS107*12</f>
        <v>0</v>
      </c>
      <c r="AT107" s="2">
        <f>Sites!AT107*12</f>
        <v>0</v>
      </c>
      <c r="AU107" s="2">
        <f>Sites!AU107*12</f>
        <v>0</v>
      </c>
      <c r="AV107" s="2">
        <f>Sites!AV107*12</f>
        <v>0</v>
      </c>
    </row>
    <row r="108" spans="1:48" x14ac:dyDescent="0.35">
      <c r="A108" s="2" t="str">
        <f>Sites!A108</f>
        <v>GAU</v>
      </c>
      <c r="B108" s="2" t="str">
        <f>Sites!B108</f>
        <v>Barloworld Middelburg</v>
      </c>
      <c r="C108" s="2">
        <f>Sites!C108</f>
        <v>2</v>
      </c>
      <c r="D108" s="2">
        <f>Sites!D108*12</f>
        <v>144</v>
      </c>
      <c r="E108" s="2">
        <f>Sites!E108*12</f>
        <v>0</v>
      </c>
      <c r="F108" s="2">
        <f>Sites!F108*12</f>
        <v>0</v>
      </c>
      <c r="G108" s="2">
        <f>Sites!G108*12</f>
        <v>0</v>
      </c>
      <c r="H108" s="2">
        <f>Sites!H108*12</f>
        <v>0</v>
      </c>
      <c r="I108" s="2">
        <f>Sites!I108*12</f>
        <v>0</v>
      </c>
      <c r="J108" s="2">
        <f>Sites!J108*12</f>
        <v>0</v>
      </c>
      <c r="K108" s="2">
        <f>Sites!K108*12</f>
        <v>0</v>
      </c>
      <c r="L108" s="2">
        <f>Sites!L108*12</f>
        <v>240</v>
      </c>
      <c r="M108" s="2">
        <f>Sites!M108*12</f>
        <v>0</v>
      </c>
      <c r="N108" s="2">
        <f>Sites!N108*12</f>
        <v>0</v>
      </c>
      <c r="O108" s="2">
        <f>Sites!O108*12</f>
        <v>0</v>
      </c>
      <c r="P108" s="2">
        <f>Sites!P108*12</f>
        <v>2</v>
      </c>
      <c r="Q108" s="2">
        <f>Sites!Q108*12</f>
        <v>2</v>
      </c>
      <c r="R108" s="2">
        <f>Sites!R108*12</f>
        <v>1</v>
      </c>
      <c r="S108" s="2">
        <f>Sites!S108*12</f>
        <v>0</v>
      </c>
      <c r="T108" s="2">
        <f>Sites!T108*12</f>
        <v>0</v>
      </c>
      <c r="U108" s="2">
        <f>Sites!U108*12</f>
        <v>0</v>
      </c>
      <c r="V108" s="2">
        <f>Sites!V108*12</f>
        <v>0</v>
      </c>
      <c r="W108" s="2">
        <f>Sites!W108*12</f>
        <v>0</v>
      </c>
      <c r="X108" s="2">
        <f>Sites!X108*12</f>
        <v>0</v>
      </c>
      <c r="Y108" s="2">
        <f>Sites!Y108*12</f>
        <v>0</v>
      </c>
      <c r="Z108" s="2">
        <f>Sites!Z108*12</f>
        <v>6</v>
      </c>
      <c r="AA108" s="2">
        <f>Sites!AA108*12</f>
        <v>6</v>
      </c>
      <c r="AB108" s="2">
        <f>Sites!AB108*12</f>
        <v>6</v>
      </c>
      <c r="AC108" s="2">
        <f>Sites!AC108*12</f>
        <v>0</v>
      </c>
      <c r="AD108" s="2">
        <f>Sites!AD108*12</f>
        <v>0</v>
      </c>
      <c r="AE108" s="2">
        <f>Sites!AE108*12</f>
        <v>0</v>
      </c>
      <c r="AF108" s="2">
        <f>Sites!AF108*12</f>
        <v>0</v>
      </c>
      <c r="AG108" s="2">
        <f>Sites!AG108*12</f>
        <v>8</v>
      </c>
      <c r="AH108" s="2">
        <f>Sites!AH108*12</f>
        <v>0</v>
      </c>
      <c r="AI108" s="2">
        <f>Sites!AI108*12</f>
        <v>0</v>
      </c>
      <c r="AJ108" s="2">
        <f>Sites!AJ108*12</f>
        <v>3</v>
      </c>
      <c r="AK108" s="2">
        <f>Sites!AK108*12</f>
        <v>0</v>
      </c>
      <c r="AL108" s="2">
        <f>Sites!AL108*12</f>
        <v>2</v>
      </c>
      <c r="AM108" s="2">
        <f>Sites!AM108*12</f>
        <v>0</v>
      </c>
      <c r="AN108" s="2">
        <f>Sites!AN108*12</f>
        <v>0</v>
      </c>
      <c r="AO108" s="2">
        <f>Sites!AO108*12</f>
        <v>0</v>
      </c>
      <c r="AP108" s="2">
        <f>Sites!AP108*12</f>
        <v>2</v>
      </c>
      <c r="AQ108" s="2">
        <f>Sites!AQ108*12</f>
        <v>0</v>
      </c>
      <c r="AR108" s="2">
        <f>Sites!AR108*12</f>
        <v>0</v>
      </c>
      <c r="AS108" s="2">
        <f>Sites!AS108*12</f>
        <v>0</v>
      </c>
      <c r="AT108" s="2">
        <f>Sites!AT108*12</f>
        <v>0</v>
      </c>
      <c r="AU108" s="2">
        <f>Sites!AU108*12</f>
        <v>0</v>
      </c>
      <c r="AV108" s="2">
        <f>Sites!AV108*12</f>
        <v>0</v>
      </c>
    </row>
    <row r="109" spans="1:48" x14ac:dyDescent="0.35">
      <c r="A109" s="2" t="str">
        <f>Sites!A109</f>
        <v>GAU</v>
      </c>
      <c r="B109" s="2" t="str">
        <f>Sites!B109</f>
        <v xml:space="preserve">Middelburg Mines </v>
      </c>
      <c r="C109" s="2">
        <f>Sites!C109</f>
        <v>3</v>
      </c>
      <c r="D109" s="2">
        <f>Sites!D109*12</f>
        <v>144</v>
      </c>
      <c r="E109" s="2">
        <f>Sites!E109*12</f>
        <v>0</v>
      </c>
      <c r="F109" s="2">
        <f>Sites!F109*12</f>
        <v>0</v>
      </c>
      <c r="G109" s="2">
        <f>Sites!G109*12</f>
        <v>0</v>
      </c>
      <c r="H109" s="2">
        <f>Sites!H109*12</f>
        <v>0</v>
      </c>
      <c r="I109" s="2">
        <f>Sites!I109*12</f>
        <v>0</v>
      </c>
      <c r="J109" s="2">
        <f>Sites!J109*12</f>
        <v>0</v>
      </c>
      <c r="K109" s="2">
        <f>Sites!K109*12</f>
        <v>0</v>
      </c>
      <c r="L109" s="2">
        <f>Sites!L109*12</f>
        <v>240</v>
      </c>
      <c r="M109" s="2">
        <f>Sites!M109*12</f>
        <v>0</v>
      </c>
      <c r="N109" s="2">
        <f>Sites!N109*12</f>
        <v>0</v>
      </c>
      <c r="O109" s="2">
        <f>Sites!O109*12</f>
        <v>0</v>
      </c>
      <c r="P109" s="2">
        <f>Sites!P109*12</f>
        <v>3</v>
      </c>
      <c r="Q109" s="2">
        <f>Sites!Q109*12</f>
        <v>3</v>
      </c>
      <c r="R109" s="2">
        <f>Sites!R109*12</f>
        <v>1.5</v>
      </c>
      <c r="S109" s="2">
        <f>Sites!S109*12</f>
        <v>0</v>
      </c>
      <c r="T109" s="2">
        <f>Sites!T109*12</f>
        <v>0</v>
      </c>
      <c r="U109" s="2">
        <f>Sites!U109*12</f>
        <v>0</v>
      </c>
      <c r="V109" s="2">
        <f>Sites!V109*12</f>
        <v>0</v>
      </c>
      <c r="W109" s="2">
        <f>Sites!W109*12</f>
        <v>0</v>
      </c>
      <c r="X109" s="2">
        <f>Sites!X109*12</f>
        <v>0</v>
      </c>
      <c r="Y109" s="2">
        <f>Sites!Y109*12</f>
        <v>0</v>
      </c>
      <c r="Z109" s="2">
        <f>Sites!Z109*12</f>
        <v>9</v>
      </c>
      <c r="AA109" s="2">
        <f>Sites!AA109*12</f>
        <v>9</v>
      </c>
      <c r="AB109" s="2">
        <f>Sites!AB109*12</f>
        <v>9</v>
      </c>
      <c r="AC109" s="2">
        <f>Sites!AC109*12</f>
        <v>0</v>
      </c>
      <c r="AD109" s="2">
        <f>Sites!AD109*12</f>
        <v>0</v>
      </c>
      <c r="AE109" s="2">
        <f>Sites!AE109*12</f>
        <v>0</v>
      </c>
      <c r="AF109" s="2">
        <f>Sites!AF109*12</f>
        <v>0</v>
      </c>
      <c r="AG109" s="2">
        <f>Sites!AG109*12</f>
        <v>12</v>
      </c>
      <c r="AH109" s="2">
        <f>Sites!AH109*12</f>
        <v>0</v>
      </c>
      <c r="AI109" s="2">
        <f>Sites!AI109*12</f>
        <v>0</v>
      </c>
      <c r="AJ109" s="2">
        <f>Sites!AJ109*12</f>
        <v>4.5</v>
      </c>
      <c r="AK109" s="2">
        <f>Sites!AK109*12</f>
        <v>0</v>
      </c>
      <c r="AL109" s="2">
        <f>Sites!AL109*12</f>
        <v>3</v>
      </c>
      <c r="AM109" s="2">
        <f>Sites!AM109*12</f>
        <v>0</v>
      </c>
      <c r="AN109" s="2">
        <f>Sites!AN109*12</f>
        <v>0</v>
      </c>
      <c r="AO109" s="2">
        <f>Sites!AO109*12</f>
        <v>0</v>
      </c>
      <c r="AP109" s="2">
        <f>Sites!AP109*12</f>
        <v>3</v>
      </c>
      <c r="AQ109" s="2">
        <f>Sites!AQ109*12</f>
        <v>0</v>
      </c>
      <c r="AR109" s="2">
        <f>Sites!AR109*12</f>
        <v>0</v>
      </c>
      <c r="AS109" s="2">
        <f>Sites!AS109*12</f>
        <v>0</v>
      </c>
      <c r="AT109" s="2">
        <f>Sites!AT109*12</f>
        <v>0</v>
      </c>
      <c r="AU109" s="2">
        <f>Sites!AU109*12</f>
        <v>0</v>
      </c>
      <c r="AV109" s="2">
        <f>Sites!AV109*12</f>
        <v>0</v>
      </c>
    </row>
    <row r="110" spans="1:48" x14ac:dyDescent="0.35">
      <c r="A110" s="2" t="str">
        <f>Sites!A110</f>
        <v>GAU</v>
      </c>
      <c r="B110" s="2" t="str">
        <f>Sites!B110</f>
        <v xml:space="preserve">Steinmuller Bethal </v>
      </c>
      <c r="C110" s="2">
        <f>Sites!C110</f>
        <v>2</v>
      </c>
      <c r="D110" s="2">
        <f>Sites!D110*12</f>
        <v>144</v>
      </c>
      <c r="E110" s="2">
        <f>Sites!E110*12</f>
        <v>0</v>
      </c>
      <c r="F110" s="2">
        <f>Sites!F110*12</f>
        <v>0</v>
      </c>
      <c r="G110" s="2">
        <f>Sites!G110*12</f>
        <v>0</v>
      </c>
      <c r="H110" s="2">
        <f>Sites!H110*12</f>
        <v>0</v>
      </c>
      <c r="I110" s="2">
        <f>Sites!I110*12</f>
        <v>0</v>
      </c>
      <c r="J110" s="2">
        <f>Sites!J110*12</f>
        <v>0</v>
      </c>
      <c r="K110" s="2">
        <f>Sites!K110*12</f>
        <v>0</v>
      </c>
      <c r="L110" s="2">
        <f>Sites!L110*12</f>
        <v>240</v>
      </c>
      <c r="M110" s="2">
        <f>Sites!M110*12</f>
        <v>0</v>
      </c>
      <c r="N110" s="2">
        <f>Sites!N110*12</f>
        <v>0</v>
      </c>
      <c r="O110" s="2">
        <f>Sites!O110*12</f>
        <v>0</v>
      </c>
      <c r="P110" s="2">
        <f>Sites!P110*12</f>
        <v>2</v>
      </c>
      <c r="Q110" s="2">
        <f>Sites!Q110*12</f>
        <v>2</v>
      </c>
      <c r="R110" s="2">
        <f>Sites!R110*12</f>
        <v>1</v>
      </c>
      <c r="S110" s="2">
        <f>Sites!S110*12</f>
        <v>0</v>
      </c>
      <c r="T110" s="2">
        <f>Sites!T110*12</f>
        <v>0</v>
      </c>
      <c r="U110" s="2">
        <f>Sites!U110*12</f>
        <v>0</v>
      </c>
      <c r="V110" s="2">
        <f>Sites!V110*12</f>
        <v>0</v>
      </c>
      <c r="W110" s="2">
        <f>Sites!W110*12</f>
        <v>0</v>
      </c>
      <c r="X110" s="2">
        <f>Sites!X110*12</f>
        <v>0</v>
      </c>
      <c r="Y110" s="2">
        <f>Sites!Y110*12</f>
        <v>0</v>
      </c>
      <c r="Z110" s="2">
        <f>Sites!Z110*12</f>
        <v>6</v>
      </c>
      <c r="AA110" s="2">
        <f>Sites!AA110*12</f>
        <v>6</v>
      </c>
      <c r="AB110" s="2">
        <f>Sites!AB110*12</f>
        <v>6</v>
      </c>
      <c r="AC110" s="2">
        <f>Sites!AC110*12</f>
        <v>0</v>
      </c>
      <c r="AD110" s="2">
        <f>Sites!AD110*12</f>
        <v>0</v>
      </c>
      <c r="AE110" s="2">
        <f>Sites!AE110*12</f>
        <v>0</v>
      </c>
      <c r="AF110" s="2">
        <f>Sites!AF110*12</f>
        <v>0</v>
      </c>
      <c r="AG110" s="2">
        <f>Sites!AG110*12</f>
        <v>8</v>
      </c>
      <c r="AH110" s="2">
        <f>Sites!AH110*12</f>
        <v>0</v>
      </c>
      <c r="AI110" s="2">
        <f>Sites!AI110*12</f>
        <v>0</v>
      </c>
      <c r="AJ110" s="2">
        <f>Sites!AJ110*12</f>
        <v>3</v>
      </c>
      <c r="AK110" s="2">
        <f>Sites!AK110*12</f>
        <v>0</v>
      </c>
      <c r="AL110" s="2">
        <f>Sites!AL110*12</f>
        <v>2</v>
      </c>
      <c r="AM110" s="2">
        <f>Sites!AM110*12</f>
        <v>0</v>
      </c>
      <c r="AN110" s="2">
        <f>Sites!AN110*12</f>
        <v>0</v>
      </c>
      <c r="AO110" s="2">
        <f>Sites!AO110*12</f>
        <v>0</v>
      </c>
      <c r="AP110" s="2">
        <f>Sites!AP110*12</f>
        <v>2</v>
      </c>
      <c r="AQ110" s="2">
        <f>Sites!AQ110*12</f>
        <v>0</v>
      </c>
      <c r="AR110" s="2">
        <f>Sites!AR110*12</f>
        <v>0</v>
      </c>
      <c r="AS110" s="2">
        <f>Sites!AS110*12</f>
        <v>0</v>
      </c>
      <c r="AT110" s="2">
        <f>Sites!AT110*12</f>
        <v>0</v>
      </c>
      <c r="AU110" s="2">
        <f>Sites!AU110*12</f>
        <v>0</v>
      </c>
      <c r="AV110" s="2">
        <f>Sites!AV110*12</f>
        <v>0</v>
      </c>
    </row>
    <row r="111" spans="1:48" x14ac:dyDescent="0.35">
      <c r="A111" s="2" t="str">
        <f>Sites!A111</f>
        <v>GAU</v>
      </c>
      <c r="B111" s="2" t="str">
        <f>Sites!B111</f>
        <v xml:space="preserve">Tubatse </v>
      </c>
      <c r="C111" s="2">
        <f>Sites!C111</f>
        <v>5</v>
      </c>
      <c r="D111" s="2">
        <f>Sites!D111*12</f>
        <v>240</v>
      </c>
      <c r="E111" s="2">
        <f>Sites!E111*12</f>
        <v>0</v>
      </c>
      <c r="F111" s="2">
        <f>Sites!F111*12</f>
        <v>0</v>
      </c>
      <c r="G111" s="2">
        <f>Sites!G111*12</f>
        <v>0</v>
      </c>
      <c r="H111" s="2">
        <f>Sites!H111*12</f>
        <v>0</v>
      </c>
      <c r="I111" s="2">
        <f>Sites!I111*12</f>
        <v>0</v>
      </c>
      <c r="J111" s="2">
        <f>Sites!J111*12</f>
        <v>0</v>
      </c>
      <c r="K111" s="2">
        <f>Sites!K111*12</f>
        <v>0</v>
      </c>
      <c r="L111" s="2">
        <f>Sites!L111*12</f>
        <v>480</v>
      </c>
      <c r="M111" s="2">
        <f>Sites!M111*12</f>
        <v>0</v>
      </c>
      <c r="N111" s="2">
        <f>Sites!N111*12</f>
        <v>0</v>
      </c>
      <c r="O111" s="2">
        <f>Sites!O111*12</f>
        <v>0</v>
      </c>
      <c r="P111" s="2">
        <f>Sites!P111*12</f>
        <v>5</v>
      </c>
      <c r="Q111" s="2">
        <f>Sites!Q111*12</f>
        <v>5</v>
      </c>
      <c r="R111" s="2">
        <f>Sites!R111*12</f>
        <v>2.5</v>
      </c>
      <c r="S111" s="2">
        <f>Sites!S111*12</f>
        <v>0</v>
      </c>
      <c r="T111" s="2">
        <f>Sites!T111*12</f>
        <v>0</v>
      </c>
      <c r="U111" s="2">
        <f>Sites!U111*12</f>
        <v>0</v>
      </c>
      <c r="V111" s="2">
        <f>Sites!V111*12</f>
        <v>15</v>
      </c>
      <c r="W111" s="2">
        <f>Sites!W111*12</f>
        <v>15</v>
      </c>
      <c r="X111" s="2">
        <f>Sites!X111*12</f>
        <v>0</v>
      </c>
      <c r="Y111" s="2">
        <f>Sites!Y111*12</f>
        <v>0</v>
      </c>
      <c r="Z111" s="2">
        <f>Sites!Z111*12</f>
        <v>0</v>
      </c>
      <c r="AA111" s="2">
        <f>Sites!AA111*12</f>
        <v>0</v>
      </c>
      <c r="AB111" s="2">
        <f>Sites!AB111*12</f>
        <v>15</v>
      </c>
      <c r="AC111" s="2">
        <f>Sites!AC111*12</f>
        <v>0</v>
      </c>
      <c r="AD111" s="2">
        <f>Sites!AD111*12</f>
        <v>2</v>
      </c>
      <c r="AE111" s="2">
        <f>Sites!AE111*12</f>
        <v>0</v>
      </c>
      <c r="AF111" s="2">
        <f>Sites!AF111*12</f>
        <v>0</v>
      </c>
      <c r="AG111" s="2">
        <f>Sites!AG111*12</f>
        <v>20</v>
      </c>
      <c r="AH111" s="2">
        <f>Sites!AH111*12</f>
        <v>0</v>
      </c>
      <c r="AI111" s="2">
        <f>Sites!AI111*12</f>
        <v>0</v>
      </c>
      <c r="AJ111" s="2">
        <f>Sites!AJ111*12</f>
        <v>7.5</v>
      </c>
      <c r="AK111" s="2">
        <f>Sites!AK111*12</f>
        <v>0</v>
      </c>
      <c r="AL111" s="2">
        <f>Sites!AL111*12</f>
        <v>5</v>
      </c>
      <c r="AM111" s="2">
        <f>Sites!AM111*12</f>
        <v>0</v>
      </c>
      <c r="AN111" s="2">
        <f>Sites!AN111*12</f>
        <v>0</v>
      </c>
      <c r="AO111" s="2">
        <f>Sites!AO111*12</f>
        <v>0</v>
      </c>
      <c r="AP111" s="2">
        <f>Sites!AP111*12</f>
        <v>5</v>
      </c>
      <c r="AQ111" s="2">
        <f>Sites!AQ111*12</f>
        <v>0</v>
      </c>
      <c r="AR111" s="2">
        <f>Sites!AR111*12</f>
        <v>0</v>
      </c>
      <c r="AS111" s="2">
        <f>Sites!AS111*12</f>
        <v>0</v>
      </c>
      <c r="AT111" s="2">
        <f>Sites!AT111*12</f>
        <v>0</v>
      </c>
      <c r="AU111" s="2">
        <f>Sites!AU111*12</f>
        <v>0</v>
      </c>
      <c r="AV111" s="2">
        <f>Sites!AV111*12</f>
        <v>0</v>
      </c>
    </row>
    <row r="112" spans="1:48" x14ac:dyDescent="0.35">
      <c r="A112" s="2" t="str">
        <f>Sites!A112</f>
        <v>GAU</v>
      </c>
      <c r="B112" s="2" t="str">
        <f>Sites!B112</f>
        <v xml:space="preserve">Twickenham </v>
      </c>
      <c r="C112" s="2">
        <f>Sites!C112</f>
        <v>1</v>
      </c>
      <c r="D112" s="2">
        <f>Sites!D112*12</f>
        <v>48</v>
      </c>
      <c r="E112" s="2">
        <f>Sites!E112*12</f>
        <v>0</v>
      </c>
      <c r="F112" s="2">
        <f>Sites!F112*12</f>
        <v>0</v>
      </c>
      <c r="G112" s="2">
        <f>Sites!G112*12</f>
        <v>0</v>
      </c>
      <c r="H112" s="2">
        <f>Sites!H112*12</f>
        <v>0</v>
      </c>
      <c r="I112" s="2">
        <f>Sites!I112*12</f>
        <v>0</v>
      </c>
      <c r="J112" s="2">
        <f>Sites!J112*12</f>
        <v>0</v>
      </c>
      <c r="K112" s="2">
        <f>Sites!K112*12</f>
        <v>0</v>
      </c>
      <c r="L112" s="2">
        <f>Sites!L112*12</f>
        <v>240</v>
      </c>
      <c r="M112" s="2">
        <f>Sites!M112*12</f>
        <v>0</v>
      </c>
      <c r="N112" s="2">
        <f>Sites!N112*12</f>
        <v>0</v>
      </c>
      <c r="O112" s="2">
        <f>Sites!O112*12</f>
        <v>0</v>
      </c>
      <c r="P112" s="2">
        <f>Sites!P112*12</f>
        <v>1</v>
      </c>
      <c r="Q112" s="2">
        <f>Sites!Q112*12</f>
        <v>1</v>
      </c>
      <c r="R112" s="2">
        <f>Sites!R112*12</f>
        <v>0.5</v>
      </c>
      <c r="S112" s="2">
        <f>Sites!S112*12</f>
        <v>0</v>
      </c>
      <c r="T112" s="2">
        <f>Sites!T112*12</f>
        <v>0</v>
      </c>
      <c r="U112" s="2">
        <f>Sites!U112*12</f>
        <v>0</v>
      </c>
      <c r="V112" s="2">
        <f>Sites!V112*12</f>
        <v>3</v>
      </c>
      <c r="W112" s="2">
        <f>Sites!W112*12</f>
        <v>3</v>
      </c>
      <c r="X112" s="2">
        <f>Sites!X112*12</f>
        <v>0</v>
      </c>
      <c r="Y112" s="2">
        <f>Sites!Y112*12</f>
        <v>0</v>
      </c>
      <c r="Z112" s="2">
        <f>Sites!Z112*12</f>
        <v>0</v>
      </c>
      <c r="AA112" s="2">
        <f>Sites!AA112*12</f>
        <v>0</v>
      </c>
      <c r="AB112" s="2">
        <f>Sites!AB112*12</f>
        <v>3</v>
      </c>
      <c r="AC112" s="2">
        <f>Sites!AC112*12</f>
        <v>0</v>
      </c>
      <c r="AD112" s="2">
        <f>Sites!AD112*12</f>
        <v>0</v>
      </c>
      <c r="AE112" s="2">
        <f>Sites!AE112*12</f>
        <v>0</v>
      </c>
      <c r="AF112" s="2">
        <f>Sites!AF112*12</f>
        <v>0</v>
      </c>
      <c r="AG112" s="2">
        <f>Sites!AG112*12</f>
        <v>4</v>
      </c>
      <c r="AH112" s="2">
        <f>Sites!AH112*12</f>
        <v>0</v>
      </c>
      <c r="AI112" s="2">
        <f>Sites!AI112*12</f>
        <v>0</v>
      </c>
      <c r="AJ112" s="2">
        <f>Sites!AJ112*12</f>
        <v>1.5</v>
      </c>
      <c r="AK112" s="2">
        <f>Sites!AK112*12</f>
        <v>0</v>
      </c>
      <c r="AL112" s="2">
        <f>Sites!AL112*12</f>
        <v>1</v>
      </c>
      <c r="AM112" s="2">
        <f>Sites!AM112*12</f>
        <v>0</v>
      </c>
      <c r="AN112" s="2">
        <f>Sites!AN112*12</f>
        <v>0</v>
      </c>
      <c r="AO112" s="2">
        <f>Sites!AO112*12</f>
        <v>0</v>
      </c>
      <c r="AP112" s="2">
        <f>Sites!AP112*12</f>
        <v>1</v>
      </c>
      <c r="AQ112" s="2">
        <f>Sites!AQ112*12</f>
        <v>0</v>
      </c>
      <c r="AR112" s="2">
        <f>Sites!AR112*12</f>
        <v>0</v>
      </c>
      <c r="AS112" s="2">
        <f>Sites!AS112*12</f>
        <v>0</v>
      </c>
      <c r="AT112" s="2">
        <f>Sites!AT112*12</f>
        <v>0</v>
      </c>
      <c r="AU112" s="2">
        <f>Sites!AU112*12</f>
        <v>0</v>
      </c>
      <c r="AV112" s="2">
        <f>Sites!AV112*12</f>
        <v>0</v>
      </c>
    </row>
    <row r="113" spans="1:48" x14ac:dyDescent="0.35">
      <c r="A113" s="2" t="str">
        <f>Sites!A113</f>
        <v>GAU</v>
      </c>
      <c r="B113" s="2" t="str">
        <f>Sites!B113</f>
        <v>Air Liquid Secunda</v>
      </c>
      <c r="C113" s="2">
        <f>Sites!C113</f>
        <v>1</v>
      </c>
      <c r="D113" s="2">
        <f>Sites!D113*12</f>
        <v>48</v>
      </c>
      <c r="E113" s="2">
        <f>Sites!E113*12</f>
        <v>0</v>
      </c>
      <c r="F113" s="2">
        <f>Sites!F113*12</f>
        <v>0</v>
      </c>
      <c r="G113" s="2">
        <f>Sites!G113*12</f>
        <v>0</v>
      </c>
      <c r="H113" s="2">
        <f>Sites!H113*12</f>
        <v>0</v>
      </c>
      <c r="I113" s="2">
        <f>Sites!I113*12</f>
        <v>0</v>
      </c>
      <c r="J113" s="2">
        <f>Sites!J113*12</f>
        <v>0</v>
      </c>
      <c r="K113" s="2">
        <f>Sites!K113*12</f>
        <v>0</v>
      </c>
      <c r="L113" s="2">
        <f>Sites!L113*12</f>
        <v>120</v>
      </c>
      <c r="M113" s="2">
        <f>Sites!M113*12</f>
        <v>0</v>
      </c>
      <c r="N113" s="2">
        <f>Sites!N113*12</f>
        <v>0</v>
      </c>
      <c r="O113" s="2">
        <f>Sites!O113*12</f>
        <v>0</v>
      </c>
      <c r="P113" s="2">
        <f>Sites!P113*12</f>
        <v>1</v>
      </c>
      <c r="Q113" s="2">
        <f>Sites!Q113*12</f>
        <v>1</v>
      </c>
      <c r="R113" s="2">
        <f>Sites!R113*12</f>
        <v>0.5</v>
      </c>
      <c r="S113" s="2">
        <f>Sites!S113*12</f>
        <v>0</v>
      </c>
      <c r="T113" s="2">
        <f>Sites!T113*12</f>
        <v>0</v>
      </c>
      <c r="U113" s="2">
        <f>Sites!U113*12</f>
        <v>0</v>
      </c>
      <c r="V113" s="2">
        <f>Sites!V113*12</f>
        <v>0</v>
      </c>
      <c r="W113" s="2">
        <f>Sites!W113*12</f>
        <v>0</v>
      </c>
      <c r="X113" s="2">
        <f>Sites!X113*12</f>
        <v>0</v>
      </c>
      <c r="Y113" s="2">
        <f>Sites!Y113*12</f>
        <v>0</v>
      </c>
      <c r="Z113" s="2">
        <f>Sites!Z113*12</f>
        <v>3</v>
      </c>
      <c r="AA113" s="2">
        <f>Sites!AA113*12</f>
        <v>3</v>
      </c>
      <c r="AB113" s="2">
        <f>Sites!AB113*12</f>
        <v>3</v>
      </c>
      <c r="AC113" s="2">
        <f>Sites!AC113*12</f>
        <v>0</v>
      </c>
      <c r="AD113" s="2">
        <f>Sites!AD113*12</f>
        <v>0</v>
      </c>
      <c r="AE113" s="2">
        <f>Sites!AE113*12</f>
        <v>0</v>
      </c>
      <c r="AF113" s="2">
        <f>Sites!AF113*12</f>
        <v>0</v>
      </c>
      <c r="AG113" s="2">
        <f>Sites!AG113*12</f>
        <v>4</v>
      </c>
      <c r="AH113" s="2">
        <f>Sites!AH113*12</f>
        <v>0</v>
      </c>
      <c r="AI113" s="2">
        <f>Sites!AI113*12</f>
        <v>0</v>
      </c>
      <c r="AJ113" s="2">
        <f>Sites!AJ113*12</f>
        <v>1.5</v>
      </c>
      <c r="AK113" s="2">
        <f>Sites!AK113*12</f>
        <v>0</v>
      </c>
      <c r="AL113" s="2">
        <f>Sites!AL113*12</f>
        <v>1</v>
      </c>
      <c r="AM113" s="2">
        <f>Sites!AM113*12</f>
        <v>0</v>
      </c>
      <c r="AN113" s="2">
        <f>Sites!AN113*12</f>
        <v>0</v>
      </c>
      <c r="AO113" s="2">
        <f>Sites!AO113*12</f>
        <v>0</v>
      </c>
      <c r="AP113" s="2">
        <f>Sites!AP113*12</f>
        <v>1</v>
      </c>
      <c r="AQ113" s="2">
        <f>Sites!AQ113*12</f>
        <v>0</v>
      </c>
      <c r="AR113" s="2">
        <f>Sites!AR113*12</f>
        <v>0</v>
      </c>
      <c r="AS113" s="2">
        <f>Sites!AS113*12</f>
        <v>0</v>
      </c>
      <c r="AT113" s="2">
        <f>Sites!AT113*12</f>
        <v>0</v>
      </c>
      <c r="AU113" s="2">
        <f>Sites!AU113*12</f>
        <v>0</v>
      </c>
      <c r="AV113" s="2">
        <f>Sites!AV113*12</f>
        <v>0</v>
      </c>
    </row>
    <row r="114" spans="1:48" x14ac:dyDescent="0.35">
      <c r="A114" s="2" t="str">
        <f>Sites!A114</f>
        <v>GAU</v>
      </c>
      <c r="B114" s="2" t="str">
        <f>Sites!B114</f>
        <v>De Beers, Port Nolloth</v>
      </c>
      <c r="C114" s="2">
        <f>Sites!C114</f>
        <v>1</v>
      </c>
      <c r="D114" s="2">
        <f>Sites!D114*12</f>
        <v>48</v>
      </c>
      <c r="E114" s="2">
        <f>Sites!E114*12</f>
        <v>0</v>
      </c>
      <c r="F114" s="2">
        <f>Sites!F114*12</f>
        <v>0</v>
      </c>
      <c r="G114" s="2">
        <f>Sites!G114*12</f>
        <v>0</v>
      </c>
      <c r="H114" s="2">
        <f>Sites!H114*12</f>
        <v>0</v>
      </c>
      <c r="I114" s="2">
        <f>Sites!I114*12</f>
        <v>0</v>
      </c>
      <c r="J114" s="2">
        <f>Sites!J114*12</f>
        <v>0</v>
      </c>
      <c r="K114" s="2">
        <f>Sites!K114*12</f>
        <v>0</v>
      </c>
      <c r="L114" s="2">
        <f>Sites!L114*12</f>
        <v>120</v>
      </c>
      <c r="M114" s="2">
        <f>Sites!M114*12</f>
        <v>0</v>
      </c>
      <c r="N114" s="2">
        <f>Sites!N114*12</f>
        <v>0</v>
      </c>
      <c r="O114" s="2">
        <f>Sites!O114*12</f>
        <v>0</v>
      </c>
      <c r="P114" s="2">
        <f>Sites!P114*12</f>
        <v>1</v>
      </c>
      <c r="Q114" s="2">
        <f>Sites!Q114*12</f>
        <v>1</v>
      </c>
      <c r="R114" s="2">
        <f>Sites!R114*12</f>
        <v>0.5</v>
      </c>
      <c r="S114" s="2">
        <f>Sites!S114*12</f>
        <v>0</v>
      </c>
      <c r="T114" s="2">
        <f>Sites!T114*12</f>
        <v>0</v>
      </c>
      <c r="U114" s="2">
        <f>Sites!U114*12</f>
        <v>0</v>
      </c>
      <c r="V114" s="2">
        <f>Sites!V114*12</f>
        <v>0</v>
      </c>
      <c r="W114" s="2">
        <f>Sites!W114*12</f>
        <v>0</v>
      </c>
      <c r="X114" s="2">
        <f>Sites!X114*12</f>
        <v>0</v>
      </c>
      <c r="Y114" s="2">
        <f>Sites!Y114*12</f>
        <v>0</v>
      </c>
      <c r="Z114" s="2">
        <f>Sites!Z114*12</f>
        <v>3</v>
      </c>
      <c r="AA114" s="2">
        <f>Sites!AA114*12</f>
        <v>3</v>
      </c>
      <c r="AB114" s="2">
        <f>Sites!AB114*12</f>
        <v>3</v>
      </c>
      <c r="AC114" s="2">
        <f>Sites!AC114*12</f>
        <v>0</v>
      </c>
      <c r="AD114" s="2">
        <f>Sites!AD114*12</f>
        <v>0</v>
      </c>
      <c r="AE114" s="2">
        <f>Sites!AE114*12</f>
        <v>0</v>
      </c>
      <c r="AF114" s="2">
        <f>Sites!AF114*12</f>
        <v>0</v>
      </c>
      <c r="AG114" s="2">
        <f>Sites!AG114*12</f>
        <v>4</v>
      </c>
      <c r="AH114" s="2">
        <f>Sites!AH114*12</f>
        <v>0</v>
      </c>
      <c r="AI114" s="2">
        <f>Sites!AI114*12</f>
        <v>0</v>
      </c>
      <c r="AJ114" s="2">
        <f>Sites!AJ114*12</f>
        <v>1.5</v>
      </c>
      <c r="AK114" s="2">
        <f>Sites!AK114*12</f>
        <v>0</v>
      </c>
      <c r="AL114" s="2">
        <f>Sites!AL114*12</f>
        <v>1</v>
      </c>
      <c r="AM114" s="2">
        <f>Sites!AM114*12</f>
        <v>0</v>
      </c>
      <c r="AN114" s="2">
        <f>Sites!AN114*12</f>
        <v>0</v>
      </c>
      <c r="AO114" s="2">
        <f>Sites!AO114*12</f>
        <v>0</v>
      </c>
      <c r="AP114" s="2">
        <f>Sites!AP114*12</f>
        <v>1</v>
      </c>
      <c r="AQ114" s="2">
        <f>Sites!AQ114*12</f>
        <v>0</v>
      </c>
      <c r="AR114" s="2">
        <f>Sites!AR114*12</f>
        <v>0</v>
      </c>
      <c r="AS114" s="2">
        <f>Sites!AS114*12</f>
        <v>0</v>
      </c>
      <c r="AT114" s="2">
        <f>Sites!AT114*12</f>
        <v>0</v>
      </c>
      <c r="AU114" s="2">
        <f>Sites!AU114*12</f>
        <v>0</v>
      </c>
      <c r="AV114" s="2">
        <f>Sites!AV114*12</f>
        <v>0</v>
      </c>
    </row>
    <row r="115" spans="1:48" x14ac:dyDescent="0.35">
      <c r="A115" s="2" t="str">
        <f>Sites!A115</f>
        <v>GAU</v>
      </c>
      <c r="B115" s="2" t="str">
        <f>Sites!B115</f>
        <v>Motus Mobility Solutions</v>
      </c>
      <c r="C115" s="2">
        <f>Sites!C115</f>
        <v>1</v>
      </c>
      <c r="D115" s="2">
        <f>Sites!D115*12</f>
        <v>60</v>
      </c>
      <c r="E115" s="2">
        <f>Sites!E115*12</f>
        <v>0</v>
      </c>
      <c r="F115" s="2">
        <f>Sites!F115*12</f>
        <v>0</v>
      </c>
      <c r="G115" s="2">
        <f>Sites!G115*12</f>
        <v>12</v>
      </c>
      <c r="H115" s="2">
        <f>Sites!H115*12</f>
        <v>0</v>
      </c>
      <c r="I115" s="2">
        <f>Sites!I115*12</f>
        <v>0</v>
      </c>
      <c r="J115" s="2">
        <f>Sites!J115*12</f>
        <v>0</v>
      </c>
      <c r="K115" s="2">
        <f>Sites!K115*12</f>
        <v>0</v>
      </c>
      <c r="L115" s="2">
        <f>Sites!L115*12</f>
        <v>240</v>
      </c>
      <c r="M115" s="2">
        <f>Sites!M115*12</f>
        <v>0</v>
      </c>
      <c r="N115" s="2">
        <f>Sites!N115*12</f>
        <v>0</v>
      </c>
      <c r="O115" s="2">
        <f>Sites!O115*12</f>
        <v>0</v>
      </c>
      <c r="P115" s="2">
        <f>Sites!P115*12</f>
        <v>1</v>
      </c>
      <c r="Q115" s="2">
        <f>Sites!Q115*12</f>
        <v>0</v>
      </c>
      <c r="R115" s="2">
        <f>Sites!R115*12</f>
        <v>0.5</v>
      </c>
      <c r="S115" s="2">
        <f>Sites!S115*12</f>
        <v>0</v>
      </c>
      <c r="T115" s="2">
        <f>Sites!T115*12</f>
        <v>0</v>
      </c>
      <c r="U115" s="2">
        <f>Sites!U115*12</f>
        <v>0</v>
      </c>
      <c r="V115" s="2">
        <f>Sites!V115*12</f>
        <v>0</v>
      </c>
      <c r="W115" s="2">
        <f>Sites!W115*12</f>
        <v>0</v>
      </c>
      <c r="X115" s="2">
        <f>Sites!X115*12</f>
        <v>0</v>
      </c>
      <c r="Y115" s="2">
        <f>Sites!Y115*12</f>
        <v>0</v>
      </c>
      <c r="Z115" s="2">
        <f>Sites!Z115*12</f>
        <v>3</v>
      </c>
      <c r="AA115" s="2">
        <f>Sites!AA115*12</f>
        <v>3</v>
      </c>
      <c r="AB115" s="2">
        <f>Sites!AB115*12</f>
        <v>3</v>
      </c>
      <c r="AC115" s="2">
        <f>Sites!AC115*12</f>
        <v>0</v>
      </c>
      <c r="AD115" s="2">
        <f>Sites!AD115*12</f>
        <v>0</v>
      </c>
      <c r="AE115" s="2">
        <f>Sites!AE115*12</f>
        <v>0</v>
      </c>
      <c r="AF115" s="2">
        <f>Sites!AF115*12</f>
        <v>0</v>
      </c>
      <c r="AG115" s="2">
        <f>Sites!AG115*12</f>
        <v>4</v>
      </c>
      <c r="AH115" s="2">
        <f>Sites!AH115*12</f>
        <v>0</v>
      </c>
      <c r="AI115" s="2">
        <f>Sites!AI115*12</f>
        <v>0</v>
      </c>
      <c r="AJ115" s="2">
        <f>Sites!AJ115*12</f>
        <v>1.5</v>
      </c>
      <c r="AK115" s="2">
        <f>Sites!AK115*12</f>
        <v>0</v>
      </c>
      <c r="AL115" s="2">
        <f>Sites!AL115*12</f>
        <v>1</v>
      </c>
      <c r="AM115" s="2">
        <f>Sites!AM115*12</f>
        <v>0</v>
      </c>
      <c r="AN115" s="2">
        <f>Sites!AN115*12</f>
        <v>0</v>
      </c>
      <c r="AO115" s="2">
        <f>Sites!AO115*12</f>
        <v>0</v>
      </c>
      <c r="AP115" s="2">
        <f>Sites!AP115*12</f>
        <v>1</v>
      </c>
      <c r="AQ115" s="2">
        <f>Sites!AQ115*12</f>
        <v>12</v>
      </c>
      <c r="AR115" s="2">
        <f>Sites!AR115*12</f>
        <v>0</v>
      </c>
      <c r="AS115" s="2">
        <f>Sites!AS115*12</f>
        <v>0</v>
      </c>
      <c r="AT115" s="2">
        <f>Sites!AT115*12</f>
        <v>0</v>
      </c>
      <c r="AU115" s="2">
        <f>Sites!AU115*12</f>
        <v>0</v>
      </c>
      <c r="AV115" s="2">
        <f>Sites!AV115*12</f>
        <v>0</v>
      </c>
    </row>
    <row r="116" spans="1:48" x14ac:dyDescent="0.35">
      <c r="A116" s="2" t="str">
        <f>Sites!A116</f>
        <v>GAU</v>
      </c>
      <c r="B116" s="2" t="str">
        <f>Sites!B116</f>
        <v>Viatris - Mylan</v>
      </c>
      <c r="C116" s="2">
        <f>Sites!C116</f>
        <v>1</v>
      </c>
      <c r="D116" s="2">
        <f>Sites!D116*12</f>
        <v>120</v>
      </c>
      <c r="E116" s="2">
        <f>Sites!E116*12</f>
        <v>0</v>
      </c>
      <c r="F116" s="2">
        <f>Sites!F116*12</f>
        <v>0</v>
      </c>
      <c r="G116" s="2">
        <f>Sites!G116*12</f>
        <v>12</v>
      </c>
      <c r="H116" s="2">
        <f>Sites!H116*12</f>
        <v>0</v>
      </c>
      <c r="I116" s="2">
        <f>Sites!I116*12</f>
        <v>0</v>
      </c>
      <c r="J116" s="2">
        <f>Sites!J116*12</f>
        <v>0</v>
      </c>
      <c r="K116" s="2">
        <f>Sites!K116*12</f>
        <v>0</v>
      </c>
      <c r="L116" s="2">
        <f>Sites!L116*12</f>
        <v>240</v>
      </c>
      <c r="M116" s="2">
        <f>Sites!M116*12</f>
        <v>0</v>
      </c>
      <c r="N116" s="2">
        <f>Sites!N116*12</f>
        <v>0</v>
      </c>
      <c r="O116" s="2">
        <f>Sites!O116*12</f>
        <v>0</v>
      </c>
      <c r="P116" s="2">
        <f>Sites!P116*12</f>
        <v>1</v>
      </c>
      <c r="Q116" s="2">
        <f>Sites!Q116*12</f>
        <v>1</v>
      </c>
      <c r="R116" s="2">
        <f>Sites!R116*12</f>
        <v>0.5</v>
      </c>
      <c r="S116" s="2">
        <f>Sites!S116*12</f>
        <v>0</v>
      </c>
      <c r="T116" s="2">
        <f>Sites!T116*12</f>
        <v>0</v>
      </c>
      <c r="U116" s="2">
        <f>Sites!U116*12</f>
        <v>0</v>
      </c>
      <c r="V116" s="2">
        <f>Sites!V116*12</f>
        <v>0</v>
      </c>
      <c r="W116" s="2">
        <f>Sites!W116*12</f>
        <v>0</v>
      </c>
      <c r="X116" s="2">
        <f>Sites!X116*12</f>
        <v>0</v>
      </c>
      <c r="Y116" s="2">
        <f>Sites!Y116*12</f>
        <v>0</v>
      </c>
      <c r="Z116" s="2">
        <f>Sites!Z116*12</f>
        <v>3</v>
      </c>
      <c r="AA116" s="2">
        <f>Sites!AA116*12</f>
        <v>3</v>
      </c>
      <c r="AB116" s="2">
        <f>Sites!AB116*12</f>
        <v>3</v>
      </c>
      <c r="AC116" s="2">
        <f>Sites!AC116*12</f>
        <v>0</v>
      </c>
      <c r="AD116" s="2">
        <f>Sites!AD116*12</f>
        <v>0</v>
      </c>
      <c r="AE116" s="2">
        <f>Sites!AE116*12</f>
        <v>0</v>
      </c>
      <c r="AF116" s="2">
        <f>Sites!AF116*12</f>
        <v>0</v>
      </c>
      <c r="AG116" s="2">
        <f>Sites!AG116*12</f>
        <v>4</v>
      </c>
      <c r="AH116" s="2">
        <f>Sites!AH116*12</f>
        <v>0</v>
      </c>
      <c r="AI116" s="2">
        <f>Sites!AI116*12</f>
        <v>0</v>
      </c>
      <c r="AJ116" s="2">
        <f>Sites!AJ116*12</f>
        <v>1.5</v>
      </c>
      <c r="AK116" s="2">
        <f>Sites!AK116*12</f>
        <v>0</v>
      </c>
      <c r="AL116" s="2">
        <f>Sites!AL116*12</f>
        <v>1</v>
      </c>
      <c r="AM116" s="2">
        <f>Sites!AM116*12</f>
        <v>0</v>
      </c>
      <c r="AN116" s="2">
        <f>Sites!AN116*12</f>
        <v>0</v>
      </c>
      <c r="AO116" s="2">
        <f>Sites!AO116*12</f>
        <v>0</v>
      </c>
      <c r="AP116" s="2">
        <f>Sites!AP116*12</f>
        <v>1</v>
      </c>
      <c r="AQ116" s="2">
        <f>Sites!AQ116*12</f>
        <v>12</v>
      </c>
      <c r="AR116" s="2">
        <f>Sites!AR116*12</f>
        <v>0</v>
      </c>
      <c r="AS116" s="2">
        <f>Sites!AS116*12</f>
        <v>0</v>
      </c>
      <c r="AT116" s="2">
        <f>Sites!AT116*12</f>
        <v>0</v>
      </c>
      <c r="AU116" s="2">
        <f>Sites!AU116*12</f>
        <v>0</v>
      </c>
      <c r="AV116" s="2">
        <f>Sites!AV116*12</f>
        <v>0</v>
      </c>
    </row>
    <row r="117" spans="1:48" x14ac:dyDescent="0.35">
      <c r="A117" s="2" t="str">
        <f>Sites!A117</f>
        <v>GAU</v>
      </c>
      <c r="B117" s="2" t="str">
        <f>Sites!B117</f>
        <v>Metcon</v>
      </c>
      <c r="C117" s="2">
        <f>Sites!C117</f>
        <v>1</v>
      </c>
      <c r="D117" s="2">
        <f>Sites!D117*12</f>
        <v>60</v>
      </c>
      <c r="E117" s="2">
        <f>Sites!E117*12</f>
        <v>0</v>
      </c>
      <c r="F117" s="2">
        <f>Sites!F117*12</f>
        <v>0</v>
      </c>
      <c r="G117" s="2">
        <f>Sites!G117*12</f>
        <v>12</v>
      </c>
      <c r="H117" s="2">
        <f>Sites!H117*12</f>
        <v>0</v>
      </c>
      <c r="I117" s="2">
        <f>Sites!I117*12</f>
        <v>0</v>
      </c>
      <c r="J117" s="2">
        <f>Sites!J117*12</f>
        <v>0</v>
      </c>
      <c r="K117" s="2">
        <f>Sites!K117*12</f>
        <v>0</v>
      </c>
      <c r="L117" s="2">
        <f>Sites!L117*12</f>
        <v>240</v>
      </c>
      <c r="M117" s="2">
        <f>Sites!M117*12</f>
        <v>0</v>
      </c>
      <c r="N117" s="2">
        <f>Sites!N117*12</f>
        <v>0</v>
      </c>
      <c r="O117" s="2">
        <f>Sites!O117*12</f>
        <v>0</v>
      </c>
      <c r="P117" s="2">
        <f>Sites!P117*12</f>
        <v>1</v>
      </c>
      <c r="Q117" s="2">
        <f>Sites!Q117*12</f>
        <v>1</v>
      </c>
      <c r="R117" s="2">
        <f>Sites!R117*12</f>
        <v>0.5</v>
      </c>
      <c r="S117" s="2">
        <f>Sites!S117*12</f>
        <v>0</v>
      </c>
      <c r="T117" s="2">
        <f>Sites!T117*12</f>
        <v>3</v>
      </c>
      <c r="U117" s="2">
        <f>Sites!U117*12</f>
        <v>3</v>
      </c>
      <c r="V117" s="2">
        <f>Sites!V117*12</f>
        <v>0</v>
      </c>
      <c r="W117" s="2">
        <f>Sites!W117*12</f>
        <v>0</v>
      </c>
      <c r="X117" s="2">
        <f>Sites!X117*12</f>
        <v>0</v>
      </c>
      <c r="Y117" s="2">
        <f>Sites!Y117*12</f>
        <v>0</v>
      </c>
      <c r="Z117" s="2">
        <f>Sites!Z117*12</f>
        <v>0</v>
      </c>
      <c r="AA117" s="2">
        <f>Sites!AA117*12</f>
        <v>0</v>
      </c>
      <c r="AB117" s="2">
        <f>Sites!AB117*12</f>
        <v>3</v>
      </c>
      <c r="AC117" s="2">
        <f>Sites!AC117*12</f>
        <v>0</v>
      </c>
      <c r="AD117" s="2">
        <f>Sites!AD117*12</f>
        <v>0</v>
      </c>
      <c r="AE117" s="2">
        <f>Sites!AE117*12</f>
        <v>0</v>
      </c>
      <c r="AF117" s="2">
        <f>Sites!AF117*12</f>
        <v>0</v>
      </c>
      <c r="AG117" s="2">
        <f>Sites!AG117*12</f>
        <v>4</v>
      </c>
      <c r="AH117" s="2">
        <f>Sites!AH117*12</f>
        <v>0</v>
      </c>
      <c r="AI117" s="2">
        <f>Sites!AI117*12</f>
        <v>0</v>
      </c>
      <c r="AJ117" s="2">
        <f>Sites!AJ117*12</f>
        <v>1.5</v>
      </c>
      <c r="AK117" s="2">
        <f>Sites!AK117*12</f>
        <v>0</v>
      </c>
      <c r="AL117" s="2">
        <f>Sites!AL117*12</f>
        <v>1</v>
      </c>
      <c r="AM117" s="2">
        <f>Sites!AM117*12</f>
        <v>0</v>
      </c>
      <c r="AN117" s="2">
        <f>Sites!AN117*12</f>
        <v>0</v>
      </c>
      <c r="AO117" s="2">
        <f>Sites!AO117*12</f>
        <v>0</v>
      </c>
      <c r="AP117" s="2">
        <f>Sites!AP117*12</f>
        <v>1</v>
      </c>
      <c r="AQ117" s="2">
        <f>Sites!AQ117*12</f>
        <v>12</v>
      </c>
      <c r="AR117" s="2">
        <f>Sites!AR117*12</f>
        <v>0</v>
      </c>
      <c r="AS117" s="2">
        <f>Sites!AS117*12</f>
        <v>0</v>
      </c>
      <c r="AT117" s="2">
        <f>Sites!AT117*12</f>
        <v>0</v>
      </c>
      <c r="AU117" s="2">
        <f>Sites!AU117*12</f>
        <v>0</v>
      </c>
      <c r="AV117" s="2">
        <f>Sites!AV117*12</f>
        <v>0</v>
      </c>
    </row>
    <row r="118" spans="1:48" x14ac:dyDescent="0.35">
      <c r="A118" s="2" t="str">
        <f>Sites!A118</f>
        <v>GAU</v>
      </c>
      <c r="B118" s="2" t="str">
        <f>Sites!B118</f>
        <v xml:space="preserve">In2Foods </v>
      </c>
      <c r="C118" s="2">
        <f>Sites!C118</f>
        <v>5</v>
      </c>
      <c r="D118" s="2">
        <f>Sites!D118*12</f>
        <v>300</v>
      </c>
      <c r="E118" s="2">
        <f>Sites!E118*12</f>
        <v>0</v>
      </c>
      <c r="F118" s="2">
        <f>Sites!F118*12</f>
        <v>0</v>
      </c>
      <c r="G118" s="2">
        <f>Sites!G118*12</f>
        <v>300</v>
      </c>
      <c r="H118" s="2">
        <f>Sites!H118*12</f>
        <v>0</v>
      </c>
      <c r="I118" s="2">
        <f>Sites!I118*12</f>
        <v>0</v>
      </c>
      <c r="J118" s="2">
        <f>Sites!J118*12</f>
        <v>0</v>
      </c>
      <c r="K118" s="2">
        <f>Sites!K118*12</f>
        <v>0</v>
      </c>
      <c r="L118" s="2">
        <f>Sites!L118*12</f>
        <v>1200</v>
      </c>
      <c r="M118" s="2">
        <f>Sites!M118*12</f>
        <v>0</v>
      </c>
      <c r="N118" s="2">
        <f>Sites!N118*12</f>
        <v>0</v>
      </c>
      <c r="O118" s="2">
        <f>Sites!O118*12</f>
        <v>0</v>
      </c>
      <c r="P118" s="2">
        <f>Sites!P118*12</f>
        <v>5</v>
      </c>
      <c r="Q118" s="2">
        <f>Sites!Q118*12</f>
        <v>5</v>
      </c>
      <c r="R118" s="2">
        <f>Sites!R118*12</f>
        <v>2.5</v>
      </c>
      <c r="S118" s="2">
        <f>Sites!S118*12</f>
        <v>0</v>
      </c>
      <c r="T118" s="2">
        <f>Sites!T118*12</f>
        <v>0</v>
      </c>
      <c r="U118" s="2">
        <f>Sites!U118*12</f>
        <v>0</v>
      </c>
      <c r="V118" s="2">
        <f>Sites!V118*12</f>
        <v>0</v>
      </c>
      <c r="W118" s="2">
        <f>Sites!W118*12</f>
        <v>0</v>
      </c>
      <c r="X118" s="2">
        <f>Sites!X118*12</f>
        <v>0</v>
      </c>
      <c r="Y118" s="2">
        <f>Sites!Y118*12</f>
        <v>0</v>
      </c>
      <c r="Z118" s="2">
        <f>Sites!Z118*12</f>
        <v>15</v>
      </c>
      <c r="AA118" s="2">
        <f>Sites!AA118*12</f>
        <v>15</v>
      </c>
      <c r="AB118" s="2">
        <f>Sites!AB118*12</f>
        <v>15</v>
      </c>
      <c r="AC118" s="2">
        <f>Sites!AC118*12</f>
        <v>0</v>
      </c>
      <c r="AD118" s="2">
        <f>Sites!AD118*12</f>
        <v>0</v>
      </c>
      <c r="AE118" s="2">
        <f>Sites!AE118*12</f>
        <v>0</v>
      </c>
      <c r="AF118" s="2">
        <f>Sites!AF118*12</f>
        <v>0</v>
      </c>
      <c r="AG118" s="2">
        <f>Sites!AG118*12</f>
        <v>20</v>
      </c>
      <c r="AH118" s="2">
        <f>Sites!AH118*12</f>
        <v>0</v>
      </c>
      <c r="AI118" s="2">
        <f>Sites!AI118*12</f>
        <v>7.5</v>
      </c>
      <c r="AJ118" s="2">
        <f>Sites!AJ118*12</f>
        <v>7.5</v>
      </c>
      <c r="AK118" s="2">
        <f>Sites!AK118*12</f>
        <v>0</v>
      </c>
      <c r="AL118" s="2">
        <f>Sites!AL118*12</f>
        <v>5</v>
      </c>
      <c r="AM118" s="2">
        <f>Sites!AM118*12</f>
        <v>0</v>
      </c>
      <c r="AN118" s="2">
        <f>Sites!AN118*12</f>
        <v>0</v>
      </c>
      <c r="AO118" s="2">
        <f>Sites!AO118*12</f>
        <v>0</v>
      </c>
      <c r="AP118" s="2">
        <f>Sites!AP118*12</f>
        <v>5</v>
      </c>
      <c r="AQ118" s="2">
        <f>Sites!AQ118*12</f>
        <v>60</v>
      </c>
      <c r="AR118" s="2">
        <f>Sites!AR118*12</f>
        <v>480</v>
      </c>
      <c r="AS118" s="2">
        <f>Sites!AS118*12</f>
        <v>0</v>
      </c>
      <c r="AT118" s="2">
        <f>Sites!AT118*12</f>
        <v>60</v>
      </c>
      <c r="AU118" s="2">
        <f>Sites!AU118*12</f>
        <v>0</v>
      </c>
      <c r="AV118" s="2">
        <f>Sites!AV118*12</f>
        <v>0</v>
      </c>
    </row>
    <row r="119" spans="1:48" x14ac:dyDescent="0.35">
      <c r="A119" s="2" t="str">
        <f>Sites!A119</f>
        <v>GAU</v>
      </c>
      <c r="B119" s="2" t="str">
        <f>Sites!B119</f>
        <v xml:space="preserve">Investchem </v>
      </c>
      <c r="C119" s="2">
        <f>Sites!C119</f>
        <v>1</v>
      </c>
      <c r="D119" s="2">
        <f>Sites!D119*12</f>
        <v>96</v>
      </c>
      <c r="E119" s="2">
        <f>Sites!E119*12</f>
        <v>0</v>
      </c>
      <c r="F119" s="2">
        <f>Sites!F119*12</f>
        <v>0</v>
      </c>
      <c r="G119" s="2">
        <f>Sites!G119*12</f>
        <v>36</v>
      </c>
      <c r="H119" s="2">
        <f>Sites!H119*12</f>
        <v>0</v>
      </c>
      <c r="I119" s="2">
        <f>Sites!I119*12</f>
        <v>0</v>
      </c>
      <c r="J119" s="2">
        <f>Sites!J119*12</f>
        <v>0</v>
      </c>
      <c r="K119" s="2">
        <f>Sites!K119*12</f>
        <v>0</v>
      </c>
      <c r="L119" s="2">
        <f>Sites!L119*12</f>
        <v>240</v>
      </c>
      <c r="M119" s="2">
        <f>Sites!M119*12</f>
        <v>0</v>
      </c>
      <c r="N119" s="2">
        <f>Sites!N119*12</f>
        <v>0</v>
      </c>
      <c r="O119" s="2">
        <f>Sites!O119*12</f>
        <v>0</v>
      </c>
      <c r="P119" s="2">
        <f>Sites!P119*12</f>
        <v>1</v>
      </c>
      <c r="Q119" s="2">
        <f>Sites!Q119*12</f>
        <v>1</v>
      </c>
      <c r="R119" s="2">
        <f>Sites!R119*12</f>
        <v>0.5</v>
      </c>
      <c r="S119" s="2">
        <f>Sites!S119*12</f>
        <v>0</v>
      </c>
      <c r="T119" s="2">
        <f>Sites!T119*12</f>
        <v>3</v>
      </c>
      <c r="U119" s="2">
        <f>Sites!U119*12</f>
        <v>3</v>
      </c>
      <c r="V119" s="2">
        <f>Sites!V119*12</f>
        <v>0</v>
      </c>
      <c r="W119" s="2">
        <f>Sites!W119*12</f>
        <v>0</v>
      </c>
      <c r="X119" s="2">
        <f>Sites!X119*12</f>
        <v>0</v>
      </c>
      <c r="Y119" s="2">
        <f>Sites!Y119*12</f>
        <v>0</v>
      </c>
      <c r="Z119" s="2">
        <f>Sites!Z119*12</f>
        <v>0</v>
      </c>
      <c r="AA119" s="2">
        <f>Sites!AA119*12</f>
        <v>0</v>
      </c>
      <c r="AB119" s="2">
        <f>Sites!AB119*12</f>
        <v>3</v>
      </c>
      <c r="AC119" s="2">
        <f>Sites!AC119*12</f>
        <v>0</v>
      </c>
      <c r="AD119" s="2">
        <f>Sites!AD119*12</f>
        <v>0</v>
      </c>
      <c r="AE119" s="2">
        <f>Sites!AE119*12</f>
        <v>4</v>
      </c>
      <c r="AF119" s="2">
        <f>Sites!AF119*12</f>
        <v>0</v>
      </c>
      <c r="AG119" s="2">
        <f>Sites!AG119*12</f>
        <v>4</v>
      </c>
      <c r="AH119" s="2">
        <f>Sites!AH119*12</f>
        <v>0</v>
      </c>
      <c r="AI119" s="2">
        <f>Sites!AI119*12</f>
        <v>0</v>
      </c>
      <c r="AJ119" s="2">
        <f>Sites!AJ119*12</f>
        <v>1.5</v>
      </c>
      <c r="AK119" s="2">
        <f>Sites!AK119*12</f>
        <v>0</v>
      </c>
      <c r="AL119" s="2">
        <f>Sites!AL119*12</f>
        <v>1</v>
      </c>
      <c r="AM119" s="2">
        <f>Sites!AM119*12</f>
        <v>0</v>
      </c>
      <c r="AN119" s="2">
        <f>Sites!AN119*12</f>
        <v>0</v>
      </c>
      <c r="AO119" s="2">
        <f>Sites!AO119*12</f>
        <v>0</v>
      </c>
      <c r="AP119" s="2">
        <f>Sites!AP119*12</f>
        <v>1</v>
      </c>
      <c r="AQ119" s="2">
        <f>Sites!AQ119*12</f>
        <v>12</v>
      </c>
      <c r="AR119" s="2">
        <f>Sites!AR119*12</f>
        <v>0</v>
      </c>
      <c r="AS119" s="2">
        <f>Sites!AS119*12</f>
        <v>0</v>
      </c>
      <c r="AT119" s="2">
        <f>Sites!AT119*12</f>
        <v>0</v>
      </c>
      <c r="AU119" s="2">
        <f>Sites!AU119*12</f>
        <v>0</v>
      </c>
      <c r="AV119" s="2">
        <f>Sites!AV119*12</f>
        <v>0</v>
      </c>
    </row>
    <row r="120" spans="1:48" x14ac:dyDescent="0.35">
      <c r="A120" s="2" t="str">
        <f>Sites!A120</f>
        <v>GAU</v>
      </c>
      <c r="B120" s="2" t="str">
        <f>Sites!B120</f>
        <v xml:space="preserve">Masterbatch </v>
      </c>
      <c r="C120" s="2">
        <f>Sites!C120</f>
        <v>1</v>
      </c>
      <c r="D120" s="2">
        <f>Sites!D120*12</f>
        <v>120</v>
      </c>
      <c r="E120" s="2">
        <f>Sites!E120*12</f>
        <v>0</v>
      </c>
      <c r="F120" s="2">
        <f>Sites!F120*12</f>
        <v>0</v>
      </c>
      <c r="G120" s="2">
        <f>Sites!G120*12</f>
        <v>60</v>
      </c>
      <c r="H120" s="2">
        <f>Sites!H120*12</f>
        <v>0</v>
      </c>
      <c r="I120" s="2">
        <f>Sites!I120*12</f>
        <v>0</v>
      </c>
      <c r="J120" s="2">
        <f>Sites!J120*12</f>
        <v>0</v>
      </c>
      <c r="K120" s="2">
        <f>Sites!K120*12</f>
        <v>0</v>
      </c>
      <c r="L120" s="2">
        <f>Sites!L120*12</f>
        <v>240</v>
      </c>
      <c r="M120" s="2">
        <f>Sites!M120*12</f>
        <v>1</v>
      </c>
      <c r="N120" s="2">
        <f>Sites!N120*12</f>
        <v>12</v>
      </c>
      <c r="O120" s="2">
        <f>Sites!O120*12</f>
        <v>1</v>
      </c>
      <c r="P120" s="2">
        <f>Sites!P120*12</f>
        <v>1</v>
      </c>
      <c r="Q120" s="2">
        <f>Sites!Q120*12</f>
        <v>1</v>
      </c>
      <c r="R120" s="2">
        <f>Sites!R120*12</f>
        <v>0.5</v>
      </c>
      <c r="S120" s="2">
        <f>Sites!S120*12</f>
        <v>144</v>
      </c>
      <c r="T120" s="2">
        <f>Sites!T120*12</f>
        <v>0</v>
      </c>
      <c r="U120" s="2">
        <f>Sites!U120*12</f>
        <v>0</v>
      </c>
      <c r="V120" s="2">
        <f>Sites!V120*12</f>
        <v>0</v>
      </c>
      <c r="W120" s="2">
        <f>Sites!W120*12</f>
        <v>0</v>
      </c>
      <c r="X120" s="2">
        <f>Sites!X120*12</f>
        <v>0</v>
      </c>
      <c r="Y120" s="2">
        <f>Sites!Y120*12</f>
        <v>0</v>
      </c>
      <c r="Z120" s="2">
        <f>Sites!Z120*12</f>
        <v>3</v>
      </c>
      <c r="AA120" s="2">
        <f>Sites!AA120*12</f>
        <v>3</v>
      </c>
      <c r="AB120" s="2">
        <f>Sites!AB120*12</f>
        <v>3</v>
      </c>
      <c r="AC120" s="2">
        <f>Sites!AC120*12</f>
        <v>0</v>
      </c>
      <c r="AD120" s="2">
        <f>Sites!AD120*12</f>
        <v>0</v>
      </c>
      <c r="AE120" s="2">
        <f>Sites!AE120*12</f>
        <v>4</v>
      </c>
      <c r="AF120" s="2">
        <f>Sites!AF120*12</f>
        <v>0</v>
      </c>
      <c r="AG120" s="2">
        <f>Sites!AG120*12</f>
        <v>4</v>
      </c>
      <c r="AH120" s="2">
        <f>Sites!AH120*12</f>
        <v>0</v>
      </c>
      <c r="AI120" s="2">
        <f>Sites!AI120*12</f>
        <v>0</v>
      </c>
      <c r="AJ120" s="2">
        <f>Sites!AJ120*12</f>
        <v>1.5</v>
      </c>
      <c r="AK120" s="2">
        <f>Sites!AK120*12</f>
        <v>0</v>
      </c>
      <c r="AL120" s="2">
        <f>Sites!AL120*12</f>
        <v>1</v>
      </c>
      <c r="AM120" s="2">
        <f>Sites!AM120*12</f>
        <v>0</v>
      </c>
      <c r="AN120" s="2">
        <f>Sites!AN120*12</f>
        <v>0</v>
      </c>
      <c r="AO120" s="2">
        <f>Sites!AO120*12</f>
        <v>0</v>
      </c>
      <c r="AP120" s="2">
        <f>Sites!AP120*12</f>
        <v>1</v>
      </c>
      <c r="AQ120" s="2">
        <f>Sites!AQ120*12</f>
        <v>12</v>
      </c>
      <c r="AR120" s="2">
        <f>Sites!AR120*12</f>
        <v>60</v>
      </c>
      <c r="AS120" s="2">
        <f>Sites!AS120*12</f>
        <v>0</v>
      </c>
      <c r="AT120" s="2">
        <f>Sites!AT120*12</f>
        <v>0</v>
      </c>
      <c r="AU120" s="2">
        <f>Sites!AU120*12</f>
        <v>0</v>
      </c>
      <c r="AV120" s="2">
        <f>Sites!AV120*12</f>
        <v>0</v>
      </c>
    </row>
    <row r="121" spans="1:48" x14ac:dyDescent="0.35">
      <c r="A121" s="2" t="str">
        <f>Sites!A121</f>
        <v>GAU</v>
      </c>
      <c r="B121" s="2" t="str">
        <f>Sites!B121</f>
        <v xml:space="preserve">Trou Nutrition </v>
      </c>
      <c r="C121" s="2">
        <f>Sites!C121</f>
        <v>2</v>
      </c>
      <c r="D121" s="2">
        <f>Sites!D121*12</f>
        <v>288</v>
      </c>
      <c r="E121" s="2">
        <f>Sites!E121*12</f>
        <v>0</v>
      </c>
      <c r="F121" s="2">
        <f>Sites!F121*12</f>
        <v>0</v>
      </c>
      <c r="G121" s="2">
        <f>Sites!G121*12</f>
        <v>96</v>
      </c>
      <c r="H121" s="2">
        <f>Sites!H121*12</f>
        <v>0</v>
      </c>
      <c r="I121" s="2">
        <f>Sites!I121*12</f>
        <v>0</v>
      </c>
      <c r="J121" s="2">
        <f>Sites!J121*12</f>
        <v>0</v>
      </c>
      <c r="K121" s="2">
        <f>Sites!K121*12</f>
        <v>0</v>
      </c>
      <c r="L121" s="2">
        <f>Sites!L121*12</f>
        <v>0</v>
      </c>
      <c r="M121" s="2">
        <f>Sites!M121*12</f>
        <v>4</v>
      </c>
      <c r="N121" s="2">
        <f>Sites!N121*12</f>
        <v>24</v>
      </c>
      <c r="O121" s="2">
        <f>Sites!O121*12</f>
        <v>4</v>
      </c>
      <c r="P121" s="2">
        <f>Sites!P121*12</f>
        <v>2</v>
      </c>
      <c r="Q121" s="2">
        <f>Sites!Q121*12</f>
        <v>2</v>
      </c>
      <c r="R121" s="2">
        <f>Sites!R121*12</f>
        <v>1</v>
      </c>
      <c r="S121" s="2">
        <f>Sites!S121*12</f>
        <v>288</v>
      </c>
      <c r="T121" s="2">
        <f>Sites!T121*12</f>
        <v>0</v>
      </c>
      <c r="U121" s="2">
        <f>Sites!U121*12</f>
        <v>0</v>
      </c>
      <c r="V121" s="2">
        <f>Sites!V121*12</f>
        <v>0</v>
      </c>
      <c r="W121" s="2">
        <f>Sites!W121*12</f>
        <v>0</v>
      </c>
      <c r="X121" s="2">
        <f>Sites!X121*12</f>
        <v>0</v>
      </c>
      <c r="Y121" s="2">
        <f>Sites!Y121*12</f>
        <v>0</v>
      </c>
      <c r="Z121" s="2">
        <f>Sites!Z121*12</f>
        <v>6</v>
      </c>
      <c r="AA121" s="2">
        <f>Sites!AA121*12</f>
        <v>6</v>
      </c>
      <c r="AB121" s="2">
        <f>Sites!AB121*12</f>
        <v>6</v>
      </c>
      <c r="AC121" s="2">
        <f>Sites!AC121*12</f>
        <v>0</v>
      </c>
      <c r="AD121" s="2">
        <f>Sites!AD121*12</f>
        <v>0</v>
      </c>
      <c r="AE121" s="2">
        <f>Sites!AE121*12</f>
        <v>0</v>
      </c>
      <c r="AF121" s="2">
        <f>Sites!AF121*12</f>
        <v>0</v>
      </c>
      <c r="AG121" s="2">
        <f>Sites!AG121*12</f>
        <v>8</v>
      </c>
      <c r="AH121" s="2">
        <f>Sites!AH121*12</f>
        <v>2</v>
      </c>
      <c r="AI121" s="2">
        <f>Sites!AI121*12</f>
        <v>0</v>
      </c>
      <c r="AJ121" s="2">
        <f>Sites!AJ121*12</f>
        <v>3</v>
      </c>
      <c r="AK121" s="2">
        <f>Sites!AK121*12</f>
        <v>0</v>
      </c>
      <c r="AL121" s="2">
        <f>Sites!AL121*12</f>
        <v>2</v>
      </c>
      <c r="AM121" s="2">
        <f>Sites!AM121*12</f>
        <v>0</v>
      </c>
      <c r="AN121" s="2">
        <f>Sites!AN121*12</f>
        <v>0</v>
      </c>
      <c r="AO121" s="2">
        <f>Sites!AO121*12</f>
        <v>0</v>
      </c>
      <c r="AP121" s="2">
        <f>Sites!AP121*12</f>
        <v>2</v>
      </c>
      <c r="AQ121" s="2">
        <f>Sites!AQ121*12</f>
        <v>24</v>
      </c>
      <c r="AR121" s="2">
        <f>Sites!AR121*12</f>
        <v>144</v>
      </c>
      <c r="AS121" s="2">
        <f>Sites!AS121*12</f>
        <v>0</v>
      </c>
      <c r="AT121" s="2">
        <f>Sites!AT121*12</f>
        <v>0</v>
      </c>
      <c r="AU121" s="2">
        <f>Sites!AU121*12</f>
        <v>0</v>
      </c>
      <c r="AV121" s="2">
        <f>Sites!AV121*12</f>
        <v>0</v>
      </c>
    </row>
    <row r="122" spans="1:48" x14ac:dyDescent="0.35">
      <c r="A122" s="2" t="str">
        <f>Sites!A122</f>
        <v>GAU</v>
      </c>
      <c r="B122" s="2" t="str">
        <f>Sites!B122</f>
        <v xml:space="preserve">Simba Isando </v>
      </c>
      <c r="C122" s="2">
        <f>Sites!C122</f>
        <v>42</v>
      </c>
      <c r="D122" s="2">
        <f>Sites!D122*12</f>
        <v>2880</v>
      </c>
      <c r="E122" s="2">
        <f>Sites!E122*12</f>
        <v>0</v>
      </c>
      <c r="F122" s="2">
        <f>Sites!F122*12</f>
        <v>0</v>
      </c>
      <c r="G122" s="2">
        <f>Sites!G122*12</f>
        <v>144</v>
      </c>
      <c r="H122" s="2">
        <f>Sites!H122*12</f>
        <v>0</v>
      </c>
      <c r="I122" s="2">
        <f>Sites!I122*12</f>
        <v>0</v>
      </c>
      <c r="J122" s="2">
        <f>Sites!J122*12</f>
        <v>0</v>
      </c>
      <c r="K122" s="2">
        <f>Sites!K122*12</f>
        <v>0</v>
      </c>
      <c r="L122" s="2">
        <f>Sites!L122*12</f>
        <v>1440</v>
      </c>
      <c r="M122" s="2">
        <f>Sites!M122*12</f>
        <v>0</v>
      </c>
      <c r="N122" s="2">
        <f>Sites!N122*12</f>
        <v>0</v>
      </c>
      <c r="O122" s="2">
        <f>Sites!O122*12</f>
        <v>0</v>
      </c>
      <c r="P122" s="2">
        <f>Sites!P122*12</f>
        <v>42</v>
      </c>
      <c r="Q122" s="2">
        <f>Sites!Q122*12</f>
        <v>42</v>
      </c>
      <c r="R122" s="2">
        <f>Sites!R122*12</f>
        <v>21</v>
      </c>
      <c r="S122" s="2">
        <f>Sites!S122*12</f>
        <v>0</v>
      </c>
      <c r="T122" s="2">
        <f>Sites!T122*12</f>
        <v>0</v>
      </c>
      <c r="U122" s="2">
        <f>Sites!U122*12</f>
        <v>0</v>
      </c>
      <c r="V122" s="2">
        <f>Sites!V122*12</f>
        <v>0</v>
      </c>
      <c r="W122" s="2">
        <f>Sites!W122*12</f>
        <v>0</v>
      </c>
      <c r="X122" s="2">
        <f>Sites!X122*12</f>
        <v>0</v>
      </c>
      <c r="Y122" s="2">
        <f>Sites!Y122*12</f>
        <v>0</v>
      </c>
      <c r="Z122" s="2">
        <f>Sites!Z122*12</f>
        <v>126</v>
      </c>
      <c r="AA122" s="2">
        <f>Sites!AA122*12</f>
        <v>126</v>
      </c>
      <c r="AB122" s="2">
        <f>Sites!AB122*12</f>
        <v>126</v>
      </c>
      <c r="AC122" s="2">
        <f>Sites!AC122*12</f>
        <v>0</v>
      </c>
      <c r="AD122" s="2">
        <f>Sites!AD122*12</f>
        <v>0</v>
      </c>
      <c r="AE122" s="2">
        <f>Sites!AE122*12</f>
        <v>0</v>
      </c>
      <c r="AF122" s="2">
        <f>Sites!AF122*12</f>
        <v>0</v>
      </c>
      <c r="AG122" s="2">
        <f>Sites!AG122*12</f>
        <v>168</v>
      </c>
      <c r="AH122" s="2">
        <f>Sites!AH122*12</f>
        <v>0</v>
      </c>
      <c r="AI122" s="2">
        <f>Sites!AI122*12</f>
        <v>0</v>
      </c>
      <c r="AJ122" s="2">
        <f>Sites!AJ122*12</f>
        <v>63</v>
      </c>
      <c r="AK122" s="2">
        <f>Sites!AK122*12</f>
        <v>0</v>
      </c>
      <c r="AL122" s="2">
        <f>Sites!AL122*12</f>
        <v>42</v>
      </c>
      <c r="AM122" s="2">
        <f>Sites!AM122*12</f>
        <v>0</v>
      </c>
      <c r="AN122" s="2">
        <f>Sites!AN122*12</f>
        <v>0</v>
      </c>
      <c r="AO122" s="2">
        <f>Sites!AO122*12</f>
        <v>0</v>
      </c>
      <c r="AP122" s="2">
        <f>Sites!AP122*12</f>
        <v>42</v>
      </c>
      <c r="AQ122" s="2">
        <f>Sites!AQ122*12</f>
        <v>504</v>
      </c>
      <c r="AR122" s="2">
        <f>Sites!AR122*12</f>
        <v>576</v>
      </c>
      <c r="AS122" s="2">
        <f>Sites!AS122*12</f>
        <v>0</v>
      </c>
      <c r="AT122" s="2">
        <f>Sites!AT122*12</f>
        <v>0</v>
      </c>
      <c r="AU122" s="2">
        <f>Sites!AU122*12</f>
        <v>0</v>
      </c>
      <c r="AV122" s="2">
        <f>Sites!AV122*12</f>
        <v>72</v>
      </c>
    </row>
    <row r="123" spans="1:48" x14ac:dyDescent="0.35">
      <c r="A123" s="2" t="str">
        <f>Sites!A123</f>
        <v>GAU</v>
      </c>
      <c r="B123" s="2" t="str">
        <f>Sites!B123</f>
        <v>Barloworld Isando</v>
      </c>
      <c r="C123" s="2">
        <f>Sites!C123</f>
        <v>3</v>
      </c>
      <c r="D123" s="2">
        <f>Sites!D123*12</f>
        <v>288</v>
      </c>
      <c r="E123" s="2">
        <f>Sites!E123*12</f>
        <v>0</v>
      </c>
      <c r="F123" s="2">
        <f>Sites!F123*12</f>
        <v>0</v>
      </c>
      <c r="G123" s="2">
        <f>Sites!G123*12</f>
        <v>72</v>
      </c>
      <c r="H123" s="2">
        <f>Sites!H123*12</f>
        <v>0</v>
      </c>
      <c r="I123" s="2">
        <f>Sites!I123*12</f>
        <v>0</v>
      </c>
      <c r="J123" s="2">
        <f>Sites!J123*12</f>
        <v>0</v>
      </c>
      <c r="K123" s="2">
        <f>Sites!K123*12</f>
        <v>0</v>
      </c>
      <c r="L123" s="2">
        <f>Sites!L123*12</f>
        <v>720</v>
      </c>
      <c r="M123" s="2">
        <f>Sites!M123*12</f>
        <v>0</v>
      </c>
      <c r="N123" s="2">
        <f>Sites!N123*12</f>
        <v>0</v>
      </c>
      <c r="O123" s="2">
        <f>Sites!O123*12</f>
        <v>0</v>
      </c>
      <c r="P123" s="2">
        <f>Sites!P123*12</f>
        <v>3</v>
      </c>
      <c r="Q123" s="2">
        <f>Sites!Q123*12</f>
        <v>3</v>
      </c>
      <c r="R123" s="2">
        <f>Sites!R123*12</f>
        <v>1.5</v>
      </c>
      <c r="S123" s="2">
        <f>Sites!S123*12</f>
        <v>0</v>
      </c>
      <c r="T123" s="2">
        <f>Sites!T123*12</f>
        <v>0</v>
      </c>
      <c r="U123" s="2">
        <f>Sites!U123*12</f>
        <v>0</v>
      </c>
      <c r="V123" s="2">
        <f>Sites!V123*12</f>
        <v>0</v>
      </c>
      <c r="W123" s="2">
        <f>Sites!W123*12</f>
        <v>0</v>
      </c>
      <c r="X123" s="2">
        <f>Sites!X123*12</f>
        <v>0</v>
      </c>
      <c r="Y123" s="2">
        <f>Sites!Y123*12</f>
        <v>0</v>
      </c>
      <c r="Z123" s="2">
        <f>Sites!Z123*12</f>
        <v>9</v>
      </c>
      <c r="AA123" s="2">
        <f>Sites!AA123*12</f>
        <v>9</v>
      </c>
      <c r="AB123" s="2">
        <f>Sites!AB123*12</f>
        <v>9</v>
      </c>
      <c r="AC123" s="2">
        <f>Sites!AC123*12</f>
        <v>0</v>
      </c>
      <c r="AD123" s="2">
        <f>Sites!AD123*12</f>
        <v>0</v>
      </c>
      <c r="AE123" s="2">
        <f>Sites!AE123*12</f>
        <v>0</v>
      </c>
      <c r="AF123" s="2">
        <f>Sites!AF123*12</f>
        <v>0</v>
      </c>
      <c r="AG123" s="2">
        <f>Sites!AG123*12</f>
        <v>12</v>
      </c>
      <c r="AH123" s="2">
        <f>Sites!AH123*12</f>
        <v>0</v>
      </c>
      <c r="AI123" s="2">
        <f>Sites!AI123*12</f>
        <v>0</v>
      </c>
      <c r="AJ123" s="2">
        <f>Sites!AJ123*12</f>
        <v>4.5</v>
      </c>
      <c r="AK123" s="2">
        <f>Sites!AK123*12</f>
        <v>0</v>
      </c>
      <c r="AL123" s="2">
        <f>Sites!AL123*12</f>
        <v>3</v>
      </c>
      <c r="AM123" s="2">
        <f>Sites!AM123*12</f>
        <v>0</v>
      </c>
      <c r="AN123" s="2">
        <f>Sites!AN123*12</f>
        <v>0</v>
      </c>
      <c r="AO123" s="2">
        <f>Sites!AO123*12</f>
        <v>0</v>
      </c>
      <c r="AP123" s="2">
        <f>Sites!AP123*12</f>
        <v>3</v>
      </c>
      <c r="AQ123" s="2">
        <f>Sites!AQ123*12</f>
        <v>36</v>
      </c>
      <c r="AR123" s="2">
        <f>Sites!AR123*12</f>
        <v>0</v>
      </c>
      <c r="AS123" s="2">
        <f>Sites!AS123*12</f>
        <v>0</v>
      </c>
      <c r="AT123" s="2">
        <f>Sites!AT123*12</f>
        <v>0</v>
      </c>
      <c r="AU123" s="2">
        <f>Sites!AU123*12</f>
        <v>0</v>
      </c>
      <c r="AV123" s="2">
        <f>Sites!AV123*12</f>
        <v>0</v>
      </c>
    </row>
    <row r="124" spans="1:48" x14ac:dyDescent="0.35">
      <c r="A124" s="2" t="str">
        <f>Sites!A124</f>
        <v>GAU</v>
      </c>
      <c r="B124" s="2" t="str">
        <f>Sites!B124</f>
        <v>Engen Isando Distribution Centre</v>
      </c>
      <c r="C124" s="2">
        <f>Sites!C124</f>
        <v>1</v>
      </c>
      <c r="D124" s="2">
        <f>Sites!D124*12</f>
        <v>60</v>
      </c>
      <c r="E124" s="2">
        <f>Sites!E124*12</f>
        <v>0</v>
      </c>
      <c r="F124" s="2">
        <f>Sites!F124*12</f>
        <v>0</v>
      </c>
      <c r="G124" s="2">
        <f>Sites!G124*12</f>
        <v>24</v>
      </c>
      <c r="H124" s="2">
        <f>Sites!H124*12</f>
        <v>0</v>
      </c>
      <c r="I124" s="2">
        <f>Sites!I124*12</f>
        <v>0</v>
      </c>
      <c r="J124" s="2">
        <f>Sites!J124*12</f>
        <v>0</v>
      </c>
      <c r="K124" s="2">
        <f>Sites!K124*12</f>
        <v>0</v>
      </c>
      <c r="L124" s="2">
        <f>Sites!L124*12</f>
        <v>240</v>
      </c>
      <c r="M124" s="2">
        <f>Sites!M124*12</f>
        <v>0</v>
      </c>
      <c r="N124" s="2">
        <f>Sites!N124*12</f>
        <v>0</v>
      </c>
      <c r="O124" s="2">
        <f>Sites!O124*12</f>
        <v>0</v>
      </c>
      <c r="P124" s="2">
        <f>Sites!P124*12</f>
        <v>1</v>
      </c>
      <c r="Q124" s="2">
        <f>Sites!Q124*12</f>
        <v>1</v>
      </c>
      <c r="R124" s="2">
        <f>Sites!R124*12</f>
        <v>0.5</v>
      </c>
      <c r="S124" s="2">
        <f>Sites!S124*12</f>
        <v>0</v>
      </c>
      <c r="T124" s="2">
        <f>Sites!T124*12</f>
        <v>3</v>
      </c>
      <c r="U124" s="2">
        <f>Sites!U124*12</f>
        <v>3</v>
      </c>
      <c r="V124" s="2">
        <f>Sites!V124*12</f>
        <v>0</v>
      </c>
      <c r="W124" s="2">
        <f>Sites!W124*12</f>
        <v>0</v>
      </c>
      <c r="X124" s="2">
        <f>Sites!X124*12</f>
        <v>0</v>
      </c>
      <c r="Y124" s="2">
        <f>Sites!Y124*12</f>
        <v>0</v>
      </c>
      <c r="Z124" s="2">
        <f>Sites!Z124*12</f>
        <v>0</v>
      </c>
      <c r="AA124" s="2">
        <f>Sites!AA124*12</f>
        <v>0</v>
      </c>
      <c r="AB124" s="2">
        <f>Sites!AB124*12</f>
        <v>3</v>
      </c>
      <c r="AC124" s="2">
        <f>Sites!AC124*12</f>
        <v>0</v>
      </c>
      <c r="AD124" s="2">
        <f>Sites!AD124*12</f>
        <v>0</v>
      </c>
      <c r="AE124" s="2">
        <f>Sites!AE124*12</f>
        <v>0</v>
      </c>
      <c r="AF124" s="2">
        <f>Sites!AF124*12</f>
        <v>0</v>
      </c>
      <c r="AG124" s="2">
        <f>Sites!AG124*12</f>
        <v>4</v>
      </c>
      <c r="AH124" s="2">
        <f>Sites!AH124*12</f>
        <v>0</v>
      </c>
      <c r="AI124" s="2">
        <f>Sites!AI124*12</f>
        <v>0</v>
      </c>
      <c r="AJ124" s="2">
        <f>Sites!AJ124*12</f>
        <v>1.5</v>
      </c>
      <c r="AK124" s="2">
        <f>Sites!AK124*12</f>
        <v>0</v>
      </c>
      <c r="AL124" s="2">
        <f>Sites!AL124*12</f>
        <v>1</v>
      </c>
      <c r="AM124" s="2">
        <f>Sites!AM124*12</f>
        <v>0</v>
      </c>
      <c r="AN124" s="2">
        <f>Sites!AN124*12</f>
        <v>0</v>
      </c>
      <c r="AO124" s="2">
        <f>Sites!AO124*12</f>
        <v>0</v>
      </c>
      <c r="AP124" s="2">
        <f>Sites!AP124*12</f>
        <v>1</v>
      </c>
      <c r="AQ124" s="2">
        <f>Sites!AQ124*12</f>
        <v>12</v>
      </c>
      <c r="AR124" s="2">
        <f>Sites!AR124*12</f>
        <v>0</v>
      </c>
      <c r="AS124" s="2">
        <f>Sites!AS124*12</f>
        <v>0</v>
      </c>
      <c r="AT124" s="2">
        <f>Sites!AT124*12</f>
        <v>0</v>
      </c>
      <c r="AU124" s="2">
        <f>Sites!AU124*12</f>
        <v>0</v>
      </c>
      <c r="AV124" s="2">
        <f>Sites!AV124*12</f>
        <v>0</v>
      </c>
    </row>
    <row r="125" spans="1:48" x14ac:dyDescent="0.35">
      <c r="A125" s="2" t="str">
        <f>Sites!A125</f>
        <v>GAU</v>
      </c>
      <c r="B125" s="2" t="str">
        <f>Sites!B125</f>
        <v xml:space="preserve">Macsteel Isando </v>
      </c>
      <c r="C125" s="2">
        <f>Sites!C125</f>
        <v>4</v>
      </c>
      <c r="D125" s="2">
        <f>Sites!D125*12</f>
        <v>288</v>
      </c>
      <c r="E125" s="2">
        <f>Sites!E125*12</f>
        <v>0</v>
      </c>
      <c r="F125" s="2">
        <f>Sites!F125*12</f>
        <v>0</v>
      </c>
      <c r="G125" s="2">
        <f>Sites!G125*12</f>
        <v>72</v>
      </c>
      <c r="H125" s="2">
        <f>Sites!H125*12</f>
        <v>0</v>
      </c>
      <c r="I125" s="2">
        <f>Sites!I125*12</f>
        <v>0</v>
      </c>
      <c r="J125" s="2">
        <f>Sites!J125*12</f>
        <v>0</v>
      </c>
      <c r="K125" s="2">
        <f>Sites!K125*12</f>
        <v>0</v>
      </c>
      <c r="L125" s="2">
        <f>Sites!L125*12</f>
        <v>720</v>
      </c>
      <c r="M125" s="2">
        <f>Sites!M125*12</f>
        <v>0</v>
      </c>
      <c r="N125" s="2">
        <f>Sites!N125*12</f>
        <v>0</v>
      </c>
      <c r="O125" s="2">
        <f>Sites!O125*12</f>
        <v>0</v>
      </c>
      <c r="P125" s="2">
        <f>Sites!P125*12</f>
        <v>4</v>
      </c>
      <c r="Q125" s="2">
        <f>Sites!Q125*12</f>
        <v>4</v>
      </c>
      <c r="R125" s="2">
        <f>Sites!R125*12</f>
        <v>2</v>
      </c>
      <c r="S125" s="2">
        <f>Sites!S125*12</f>
        <v>0</v>
      </c>
      <c r="T125" s="2">
        <f>Sites!T125*12</f>
        <v>0</v>
      </c>
      <c r="U125" s="2">
        <f>Sites!U125*12</f>
        <v>0</v>
      </c>
      <c r="V125" s="2">
        <f>Sites!V125*12</f>
        <v>0</v>
      </c>
      <c r="W125" s="2">
        <f>Sites!W125*12</f>
        <v>0</v>
      </c>
      <c r="X125" s="2">
        <f>Sites!X125*12</f>
        <v>0</v>
      </c>
      <c r="Y125" s="2">
        <f>Sites!Y125*12</f>
        <v>0</v>
      </c>
      <c r="Z125" s="2">
        <f>Sites!Z125*12</f>
        <v>12</v>
      </c>
      <c r="AA125" s="2">
        <f>Sites!AA125*12</f>
        <v>12</v>
      </c>
      <c r="AB125" s="2">
        <f>Sites!AB125*12</f>
        <v>12</v>
      </c>
      <c r="AC125" s="2">
        <f>Sites!AC125*12</f>
        <v>0</v>
      </c>
      <c r="AD125" s="2">
        <f>Sites!AD125*12</f>
        <v>0</v>
      </c>
      <c r="AE125" s="2">
        <f>Sites!AE125*12</f>
        <v>0</v>
      </c>
      <c r="AF125" s="2">
        <f>Sites!AF125*12</f>
        <v>0</v>
      </c>
      <c r="AG125" s="2">
        <f>Sites!AG125*12</f>
        <v>16</v>
      </c>
      <c r="AH125" s="2">
        <f>Sites!AH125*12</f>
        <v>0</v>
      </c>
      <c r="AI125" s="2">
        <f>Sites!AI125*12</f>
        <v>0</v>
      </c>
      <c r="AJ125" s="2">
        <f>Sites!AJ125*12</f>
        <v>6</v>
      </c>
      <c r="AK125" s="2">
        <f>Sites!AK125*12</f>
        <v>0</v>
      </c>
      <c r="AL125" s="2">
        <f>Sites!AL125*12</f>
        <v>4</v>
      </c>
      <c r="AM125" s="2">
        <f>Sites!AM125*12</f>
        <v>0</v>
      </c>
      <c r="AN125" s="2">
        <f>Sites!AN125*12</f>
        <v>0</v>
      </c>
      <c r="AO125" s="2">
        <f>Sites!AO125*12</f>
        <v>0</v>
      </c>
      <c r="AP125" s="2">
        <f>Sites!AP125*12</f>
        <v>4</v>
      </c>
      <c r="AQ125" s="2">
        <f>Sites!AQ125*12</f>
        <v>36</v>
      </c>
      <c r="AR125" s="2">
        <f>Sites!AR125*12</f>
        <v>144</v>
      </c>
      <c r="AS125" s="2">
        <f>Sites!AS125*12</f>
        <v>0</v>
      </c>
      <c r="AT125" s="2">
        <f>Sites!AT125*12</f>
        <v>0</v>
      </c>
      <c r="AU125" s="2">
        <f>Sites!AU125*12</f>
        <v>0</v>
      </c>
      <c r="AV125" s="2">
        <f>Sites!AV125*12</f>
        <v>0</v>
      </c>
    </row>
    <row r="126" spans="1:48" x14ac:dyDescent="0.35">
      <c r="A126" s="2" t="str">
        <f>Sites!A126</f>
        <v>GAU</v>
      </c>
      <c r="B126" s="2" t="str">
        <f>Sites!B126</f>
        <v xml:space="preserve">Pepsico Park </v>
      </c>
      <c r="C126" s="2">
        <f>Sites!C126</f>
        <v>3</v>
      </c>
      <c r="D126" s="2">
        <f>Sites!D126*12</f>
        <v>384</v>
      </c>
      <c r="E126" s="2">
        <f>Sites!E126*12</f>
        <v>0</v>
      </c>
      <c r="F126" s="2">
        <f>Sites!F126*12</f>
        <v>0</v>
      </c>
      <c r="G126" s="2">
        <f>Sites!G126*12</f>
        <v>48</v>
      </c>
      <c r="H126" s="2">
        <f>Sites!H126*12</f>
        <v>0</v>
      </c>
      <c r="I126" s="2">
        <f>Sites!I126*12</f>
        <v>0</v>
      </c>
      <c r="J126" s="2">
        <f>Sites!J126*12</f>
        <v>0</v>
      </c>
      <c r="K126" s="2">
        <f>Sites!K126*12</f>
        <v>0</v>
      </c>
      <c r="L126" s="2">
        <f>Sites!L126*12</f>
        <v>960</v>
      </c>
      <c r="M126" s="2">
        <f>Sites!M126*12</f>
        <v>0</v>
      </c>
      <c r="N126" s="2">
        <f>Sites!N126*12</f>
        <v>0</v>
      </c>
      <c r="O126" s="2">
        <f>Sites!O126*12</f>
        <v>0</v>
      </c>
      <c r="P126" s="2">
        <f>Sites!P126*12</f>
        <v>3</v>
      </c>
      <c r="Q126" s="2">
        <f>Sites!Q126*12</f>
        <v>3</v>
      </c>
      <c r="R126" s="2">
        <f>Sites!R126*12</f>
        <v>1.5</v>
      </c>
      <c r="S126" s="2">
        <f>Sites!S126*12</f>
        <v>0</v>
      </c>
      <c r="T126" s="2">
        <f>Sites!T126*12</f>
        <v>0</v>
      </c>
      <c r="U126" s="2">
        <f>Sites!U126*12</f>
        <v>0</v>
      </c>
      <c r="V126" s="2">
        <f>Sites!V126*12</f>
        <v>0</v>
      </c>
      <c r="W126" s="2">
        <f>Sites!W126*12</f>
        <v>0</v>
      </c>
      <c r="X126" s="2">
        <f>Sites!X126*12</f>
        <v>0</v>
      </c>
      <c r="Y126" s="2">
        <f>Sites!Y126*12</f>
        <v>0</v>
      </c>
      <c r="Z126" s="2">
        <f>Sites!Z126*12</f>
        <v>9</v>
      </c>
      <c r="AA126" s="2">
        <f>Sites!AA126*12</f>
        <v>9</v>
      </c>
      <c r="AB126" s="2">
        <f>Sites!AB126*12</f>
        <v>9</v>
      </c>
      <c r="AC126" s="2">
        <f>Sites!AC126*12</f>
        <v>0</v>
      </c>
      <c r="AD126" s="2">
        <f>Sites!AD126*12</f>
        <v>0</v>
      </c>
      <c r="AE126" s="2">
        <f>Sites!AE126*12</f>
        <v>0</v>
      </c>
      <c r="AF126" s="2">
        <f>Sites!AF126*12</f>
        <v>0</v>
      </c>
      <c r="AG126" s="2">
        <f>Sites!AG126*12</f>
        <v>12</v>
      </c>
      <c r="AH126" s="2">
        <f>Sites!AH126*12</f>
        <v>0</v>
      </c>
      <c r="AI126" s="2">
        <f>Sites!AI126*12</f>
        <v>0</v>
      </c>
      <c r="AJ126" s="2">
        <f>Sites!AJ126*12</f>
        <v>4.5</v>
      </c>
      <c r="AK126" s="2">
        <f>Sites!AK126*12</f>
        <v>0</v>
      </c>
      <c r="AL126" s="2">
        <f>Sites!AL126*12</f>
        <v>3</v>
      </c>
      <c r="AM126" s="2">
        <f>Sites!AM126*12</f>
        <v>0</v>
      </c>
      <c r="AN126" s="2">
        <f>Sites!AN126*12</f>
        <v>0</v>
      </c>
      <c r="AO126" s="2">
        <f>Sites!AO126*12</f>
        <v>0</v>
      </c>
      <c r="AP126" s="2">
        <f>Sites!AP126*12</f>
        <v>3</v>
      </c>
      <c r="AQ126" s="2">
        <f>Sites!AQ126*12</f>
        <v>48</v>
      </c>
      <c r="AR126" s="2">
        <f>Sites!AR126*12</f>
        <v>0</v>
      </c>
      <c r="AS126" s="2">
        <f>Sites!AS126*12</f>
        <v>0</v>
      </c>
      <c r="AT126" s="2">
        <f>Sites!AT126*12</f>
        <v>0</v>
      </c>
      <c r="AU126" s="2">
        <f>Sites!AU126*12</f>
        <v>0</v>
      </c>
      <c r="AV126" s="2">
        <f>Sites!AV126*12</f>
        <v>0</v>
      </c>
    </row>
    <row r="127" spans="1:48" x14ac:dyDescent="0.35">
      <c r="A127" s="2" t="str">
        <f>Sites!A127</f>
        <v>GAU</v>
      </c>
      <c r="B127" s="2" t="str">
        <f>Sites!B127</f>
        <v>Pepsico Bethlehem Mill</v>
      </c>
      <c r="C127" s="2">
        <f>Sites!C127</f>
        <v>1</v>
      </c>
      <c r="D127" s="2">
        <f>Sites!D127*12</f>
        <v>144</v>
      </c>
      <c r="E127" s="2">
        <f>Sites!E127*12</f>
        <v>0</v>
      </c>
      <c r="F127" s="2">
        <f>Sites!F127*12</f>
        <v>0</v>
      </c>
      <c r="G127" s="2">
        <f>Sites!G127*12</f>
        <v>12</v>
      </c>
      <c r="H127" s="2">
        <f>Sites!H127*12</f>
        <v>0</v>
      </c>
      <c r="I127" s="2">
        <f>Sites!I127*12</f>
        <v>0</v>
      </c>
      <c r="J127" s="2">
        <f>Sites!J127*12</f>
        <v>0</v>
      </c>
      <c r="K127" s="2">
        <f>Sites!K127*12</f>
        <v>0</v>
      </c>
      <c r="L127" s="2">
        <f>Sites!L127*12</f>
        <v>240</v>
      </c>
      <c r="M127" s="2">
        <f>Sites!M127*12</f>
        <v>0</v>
      </c>
      <c r="N127" s="2">
        <f>Sites!N127*12</f>
        <v>0</v>
      </c>
      <c r="O127" s="2">
        <f>Sites!O127*12</f>
        <v>0</v>
      </c>
      <c r="P127" s="2">
        <f>Sites!P127*12</f>
        <v>1</v>
      </c>
      <c r="Q127" s="2">
        <f>Sites!Q127*12</f>
        <v>1</v>
      </c>
      <c r="R127" s="2">
        <f>Sites!R127*12</f>
        <v>0.5</v>
      </c>
      <c r="S127" s="2">
        <f>Sites!S127*12</f>
        <v>12</v>
      </c>
      <c r="T127" s="2">
        <f>Sites!T127*12</f>
        <v>0</v>
      </c>
      <c r="U127" s="2">
        <f>Sites!U127*12</f>
        <v>0</v>
      </c>
      <c r="V127" s="2">
        <f>Sites!V127*12</f>
        <v>0</v>
      </c>
      <c r="W127" s="2">
        <f>Sites!W127*12</f>
        <v>0</v>
      </c>
      <c r="X127" s="2">
        <f>Sites!X127*12</f>
        <v>0</v>
      </c>
      <c r="Y127" s="2">
        <f>Sites!Y127*12</f>
        <v>0</v>
      </c>
      <c r="Z127" s="2">
        <f>Sites!Z127*12</f>
        <v>3</v>
      </c>
      <c r="AA127" s="2">
        <f>Sites!AA127*12</f>
        <v>3</v>
      </c>
      <c r="AB127" s="2">
        <f>Sites!AB127*12</f>
        <v>3</v>
      </c>
      <c r="AC127" s="2">
        <f>Sites!AC127*12</f>
        <v>0</v>
      </c>
      <c r="AD127" s="2">
        <f>Sites!AD127*12</f>
        <v>0</v>
      </c>
      <c r="AE127" s="2">
        <f>Sites!AE127*12</f>
        <v>0</v>
      </c>
      <c r="AF127" s="2">
        <f>Sites!AF127*12</f>
        <v>0</v>
      </c>
      <c r="AG127" s="2">
        <f>Sites!AG127*12</f>
        <v>4</v>
      </c>
      <c r="AH127" s="2">
        <f>Sites!AH127*12</f>
        <v>0</v>
      </c>
      <c r="AI127" s="2">
        <f>Sites!AI127*12</f>
        <v>0</v>
      </c>
      <c r="AJ127" s="2">
        <f>Sites!AJ127*12</f>
        <v>1.5</v>
      </c>
      <c r="AK127" s="2">
        <f>Sites!AK127*12</f>
        <v>0</v>
      </c>
      <c r="AL127" s="2">
        <f>Sites!AL127*12</f>
        <v>1</v>
      </c>
      <c r="AM127" s="2">
        <f>Sites!AM127*12</f>
        <v>0</v>
      </c>
      <c r="AN127" s="2">
        <f>Sites!AN127*12</f>
        <v>0</v>
      </c>
      <c r="AO127" s="2">
        <f>Sites!AO127*12</f>
        <v>0</v>
      </c>
      <c r="AP127" s="2">
        <f>Sites!AP127*12</f>
        <v>1</v>
      </c>
      <c r="AQ127" s="2">
        <f>Sites!AQ127*12</f>
        <v>12</v>
      </c>
      <c r="AR127" s="2">
        <f>Sites!AR127*12</f>
        <v>0</v>
      </c>
      <c r="AS127" s="2">
        <f>Sites!AS127*12</f>
        <v>0</v>
      </c>
      <c r="AT127" s="2">
        <f>Sites!AT127*12</f>
        <v>0</v>
      </c>
      <c r="AU127" s="2">
        <f>Sites!AU127*12</f>
        <v>0</v>
      </c>
      <c r="AV127" s="2">
        <f>Sites!AV127*12</f>
        <v>0</v>
      </c>
    </row>
    <row r="128" spans="1:48" x14ac:dyDescent="0.35">
      <c r="A128" s="2" t="str">
        <f>Sites!A128</f>
        <v>GAU</v>
      </c>
      <c r="B128" s="2" t="str">
        <f>Sites!B128</f>
        <v>Pepsico Bloemfontein Bakery</v>
      </c>
      <c r="C128" s="2">
        <f>Sites!C128</f>
        <v>1</v>
      </c>
      <c r="D128" s="2">
        <f>Sites!D128*12</f>
        <v>144</v>
      </c>
      <c r="E128" s="2">
        <f>Sites!E128*12</f>
        <v>0</v>
      </c>
      <c r="F128" s="2">
        <f>Sites!F128*12</f>
        <v>0</v>
      </c>
      <c r="G128" s="2">
        <f>Sites!G128*12</f>
        <v>12</v>
      </c>
      <c r="H128" s="2">
        <f>Sites!H128*12</f>
        <v>0</v>
      </c>
      <c r="I128" s="2">
        <f>Sites!I128*12</f>
        <v>0</v>
      </c>
      <c r="J128" s="2">
        <f>Sites!J128*12</f>
        <v>0</v>
      </c>
      <c r="K128" s="2">
        <f>Sites!K128*12</f>
        <v>0</v>
      </c>
      <c r="L128" s="2">
        <f>Sites!L128*12</f>
        <v>240</v>
      </c>
      <c r="M128" s="2">
        <f>Sites!M128*12</f>
        <v>0</v>
      </c>
      <c r="N128" s="2">
        <f>Sites!N128*12</f>
        <v>0</v>
      </c>
      <c r="O128" s="2">
        <f>Sites!O128*12</f>
        <v>0</v>
      </c>
      <c r="P128" s="2">
        <f>Sites!P128*12</f>
        <v>1</v>
      </c>
      <c r="Q128" s="2">
        <f>Sites!Q128*12</f>
        <v>1</v>
      </c>
      <c r="R128" s="2">
        <f>Sites!R128*12</f>
        <v>0.5</v>
      </c>
      <c r="S128" s="2">
        <f>Sites!S128*12</f>
        <v>0</v>
      </c>
      <c r="T128" s="2">
        <f>Sites!T128*12</f>
        <v>0</v>
      </c>
      <c r="U128" s="2">
        <f>Sites!U128*12</f>
        <v>0</v>
      </c>
      <c r="V128" s="2">
        <f>Sites!V128*12</f>
        <v>0</v>
      </c>
      <c r="W128" s="2">
        <f>Sites!W128*12</f>
        <v>0</v>
      </c>
      <c r="X128" s="2">
        <f>Sites!X128*12</f>
        <v>0</v>
      </c>
      <c r="Y128" s="2">
        <f>Sites!Y128*12</f>
        <v>0</v>
      </c>
      <c r="Z128" s="2">
        <f>Sites!Z128*12</f>
        <v>3</v>
      </c>
      <c r="AA128" s="2">
        <f>Sites!AA128*12</f>
        <v>3</v>
      </c>
      <c r="AB128" s="2">
        <f>Sites!AB128*12</f>
        <v>3</v>
      </c>
      <c r="AC128" s="2">
        <f>Sites!AC128*12</f>
        <v>0</v>
      </c>
      <c r="AD128" s="2">
        <f>Sites!AD128*12</f>
        <v>0</v>
      </c>
      <c r="AE128" s="2">
        <f>Sites!AE128*12</f>
        <v>0</v>
      </c>
      <c r="AF128" s="2">
        <f>Sites!AF128*12</f>
        <v>0</v>
      </c>
      <c r="AG128" s="2">
        <f>Sites!AG128*12</f>
        <v>4</v>
      </c>
      <c r="AH128" s="2">
        <f>Sites!AH128*12</f>
        <v>0</v>
      </c>
      <c r="AI128" s="2">
        <f>Sites!AI128*12</f>
        <v>0</v>
      </c>
      <c r="AJ128" s="2">
        <f>Sites!AJ128*12</f>
        <v>1.5</v>
      </c>
      <c r="AK128" s="2">
        <f>Sites!AK128*12</f>
        <v>0</v>
      </c>
      <c r="AL128" s="2">
        <f>Sites!AL128*12</f>
        <v>1</v>
      </c>
      <c r="AM128" s="2">
        <f>Sites!AM128*12</f>
        <v>0</v>
      </c>
      <c r="AN128" s="2">
        <f>Sites!AN128*12</f>
        <v>0</v>
      </c>
      <c r="AO128" s="2">
        <f>Sites!AO128*12</f>
        <v>0</v>
      </c>
      <c r="AP128" s="2">
        <f>Sites!AP128*12</f>
        <v>1</v>
      </c>
      <c r="AQ128" s="2">
        <f>Sites!AQ128*12</f>
        <v>12</v>
      </c>
      <c r="AR128" s="2">
        <f>Sites!AR128*12</f>
        <v>0</v>
      </c>
      <c r="AS128" s="2">
        <f>Sites!AS128*12</f>
        <v>0</v>
      </c>
      <c r="AT128" s="2">
        <f>Sites!AT128*12</f>
        <v>0</v>
      </c>
      <c r="AU128" s="2">
        <f>Sites!AU128*12</f>
        <v>0</v>
      </c>
      <c r="AV128" s="2">
        <f>Sites!AV128*12</f>
        <v>0</v>
      </c>
    </row>
    <row r="129" spans="1:48" x14ac:dyDescent="0.35">
      <c r="A129" s="2" t="str">
        <f>Sites!A129</f>
        <v>GAU</v>
      </c>
      <c r="B129" s="2" t="str">
        <f>Sites!B129</f>
        <v>UPD Bloemfontein</v>
      </c>
      <c r="C129" s="2">
        <f>Sites!C129</f>
        <v>1</v>
      </c>
      <c r="D129" s="2">
        <f>Sites!D129*12</f>
        <v>96</v>
      </c>
      <c r="E129" s="2">
        <f>Sites!E129*12</f>
        <v>0</v>
      </c>
      <c r="F129" s="2">
        <f>Sites!F129*12</f>
        <v>0</v>
      </c>
      <c r="G129" s="2">
        <f>Sites!G129*12</f>
        <v>0</v>
      </c>
      <c r="H129" s="2">
        <f>Sites!H129*12</f>
        <v>0</v>
      </c>
      <c r="I129" s="2">
        <f>Sites!I129*12</f>
        <v>0</v>
      </c>
      <c r="J129" s="2">
        <f>Sites!J129*12</f>
        <v>0</v>
      </c>
      <c r="K129" s="2">
        <f>Sites!K129*12</f>
        <v>0</v>
      </c>
      <c r="L129" s="2">
        <f>Sites!L129*12</f>
        <v>240</v>
      </c>
      <c r="M129" s="2">
        <f>Sites!M129*12</f>
        <v>0</v>
      </c>
      <c r="N129" s="2">
        <f>Sites!N129*12</f>
        <v>0</v>
      </c>
      <c r="O129" s="2">
        <f>Sites!O129*12</f>
        <v>0</v>
      </c>
      <c r="P129" s="2">
        <f>Sites!P129*12</f>
        <v>1</v>
      </c>
      <c r="Q129" s="2">
        <f>Sites!Q129*12</f>
        <v>1</v>
      </c>
      <c r="R129" s="2">
        <f>Sites!R129*12</f>
        <v>0.5</v>
      </c>
      <c r="S129" s="2">
        <f>Sites!S129*12</f>
        <v>0</v>
      </c>
      <c r="T129" s="2">
        <f>Sites!T129*12</f>
        <v>0</v>
      </c>
      <c r="U129" s="2">
        <f>Sites!U129*12</f>
        <v>0</v>
      </c>
      <c r="V129" s="2">
        <f>Sites!V129*12</f>
        <v>0</v>
      </c>
      <c r="W129" s="2">
        <f>Sites!W129*12</f>
        <v>0</v>
      </c>
      <c r="X129" s="2">
        <f>Sites!X129*12</f>
        <v>0</v>
      </c>
      <c r="Y129" s="2">
        <f>Sites!Y129*12</f>
        <v>0</v>
      </c>
      <c r="Z129" s="2">
        <f>Sites!Z129*12</f>
        <v>3</v>
      </c>
      <c r="AA129" s="2">
        <f>Sites!AA129*12</f>
        <v>3</v>
      </c>
      <c r="AB129" s="2">
        <f>Sites!AB129*12</f>
        <v>3</v>
      </c>
      <c r="AC129" s="2">
        <f>Sites!AC129*12</f>
        <v>0</v>
      </c>
      <c r="AD129" s="2">
        <f>Sites!AD129*12</f>
        <v>0</v>
      </c>
      <c r="AE129" s="2">
        <f>Sites!AE129*12</f>
        <v>0</v>
      </c>
      <c r="AF129" s="2">
        <f>Sites!AF129*12</f>
        <v>0</v>
      </c>
      <c r="AG129" s="2">
        <f>Sites!AG129*12</f>
        <v>4</v>
      </c>
      <c r="AH129" s="2">
        <f>Sites!AH129*12</f>
        <v>0</v>
      </c>
      <c r="AI129" s="2">
        <f>Sites!AI129*12</f>
        <v>0</v>
      </c>
      <c r="AJ129" s="2">
        <f>Sites!AJ129*12</f>
        <v>1.5</v>
      </c>
      <c r="AK129" s="2">
        <f>Sites!AK129*12</f>
        <v>0</v>
      </c>
      <c r="AL129" s="2">
        <f>Sites!AL129*12</f>
        <v>1</v>
      </c>
      <c r="AM129" s="2">
        <f>Sites!AM129*12</f>
        <v>0</v>
      </c>
      <c r="AN129" s="2">
        <f>Sites!AN129*12</f>
        <v>0</v>
      </c>
      <c r="AO129" s="2">
        <f>Sites!AO129*12</f>
        <v>0</v>
      </c>
      <c r="AP129" s="2">
        <f>Sites!AP129*12</f>
        <v>1</v>
      </c>
      <c r="AQ129" s="2">
        <f>Sites!AQ129*12</f>
        <v>12</v>
      </c>
      <c r="AR129" s="2">
        <f>Sites!AR129*12</f>
        <v>0</v>
      </c>
      <c r="AS129" s="2">
        <f>Sites!AS129*12</f>
        <v>0</v>
      </c>
      <c r="AT129" s="2">
        <f>Sites!AT129*12</f>
        <v>0</v>
      </c>
      <c r="AU129" s="2">
        <f>Sites!AU129*12</f>
        <v>0</v>
      </c>
      <c r="AV129" s="2">
        <f>Sites!AV129*12</f>
        <v>0</v>
      </c>
    </row>
    <row r="130" spans="1:48" x14ac:dyDescent="0.35">
      <c r="A130" s="2" t="str">
        <f>Sites!A130</f>
        <v>GAU</v>
      </c>
      <c r="B130" s="2" t="str">
        <f>Sites!B130</f>
        <v>Tiger Brands Hennenman</v>
      </c>
      <c r="C130" s="2">
        <f>Sites!C130</f>
        <v>1</v>
      </c>
      <c r="D130" s="2">
        <f>Sites!D130*12</f>
        <v>144</v>
      </c>
      <c r="E130" s="2">
        <f>Sites!E130*12</f>
        <v>0</v>
      </c>
      <c r="F130" s="2">
        <f>Sites!F130*12</f>
        <v>0</v>
      </c>
      <c r="G130" s="2">
        <f>Sites!G130*12</f>
        <v>36</v>
      </c>
      <c r="H130" s="2">
        <f>Sites!H130*12</f>
        <v>0</v>
      </c>
      <c r="I130" s="2">
        <f>Sites!I130*12</f>
        <v>0</v>
      </c>
      <c r="J130" s="2">
        <f>Sites!J130*12</f>
        <v>0</v>
      </c>
      <c r="K130" s="2">
        <f>Sites!K130*12</f>
        <v>0</v>
      </c>
      <c r="L130" s="2">
        <f>Sites!L130*12</f>
        <v>240</v>
      </c>
      <c r="M130" s="2">
        <f>Sites!M130*12</f>
        <v>0</v>
      </c>
      <c r="N130" s="2">
        <f>Sites!N130*12</f>
        <v>0</v>
      </c>
      <c r="O130" s="2">
        <f>Sites!O130*12</f>
        <v>0</v>
      </c>
      <c r="P130" s="2">
        <f>Sites!P130*12</f>
        <v>1</v>
      </c>
      <c r="Q130" s="2">
        <f>Sites!Q130*12</f>
        <v>1</v>
      </c>
      <c r="R130" s="2">
        <f>Sites!R130*12</f>
        <v>0.5</v>
      </c>
      <c r="S130" s="2">
        <f>Sites!S130*12</f>
        <v>24</v>
      </c>
      <c r="T130" s="2">
        <f>Sites!T130*12</f>
        <v>0</v>
      </c>
      <c r="U130" s="2">
        <f>Sites!U130*12</f>
        <v>0</v>
      </c>
      <c r="V130" s="2">
        <f>Sites!V130*12</f>
        <v>0</v>
      </c>
      <c r="W130" s="2">
        <f>Sites!W130*12</f>
        <v>0</v>
      </c>
      <c r="X130" s="2">
        <f>Sites!X130*12</f>
        <v>0</v>
      </c>
      <c r="Y130" s="2">
        <f>Sites!Y130*12</f>
        <v>0</v>
      </c>
      <c r="Z130" s="2">
        <f>Sites!Z130*12</f>
        <v>3</v>
      </c>
      <c r="AA130" s="2">
        <f>Sites!AA130*12</f>
        <v>3</v>
      </c>
      <c r="AB130" s="2">
        <f>Sites!AB130*12</f>
        <v>3</v>
      </c>
      <c r="AC130" s="2">
        <f>Sites!AC130*12</f>
        <v>1</v>
      </c>
      <c r="AD130" s="2">
        <f>Sites!AD130*12</f>
        <v>0</v>
      </c>
      <c r="AE130" s="2">
        <f>Sites!AE130*12</f>
        <v>0</v>
      </c>
      <c r="AF130" s="2">
        <f>Sites!AF130*12</f>
        <v>0</v>
      </c>
      <c r="AG130" s="2">
        <f>Sites!AG130*12</f>
        <v>4</v>
      </c>
      <c r="AH130" s="2">
        <f>Sites!AH130*12</f>
        <v>0</v>
      </c>
      <c r="AI130" s="2">
        <f>Sites!AI130*12</f>
        <v>0</v>
      </c>
      <c r="AJ130" s="2">
        <f>Sites!AJ130*12</f>
        <v>1.5</v>
      </c>
      <c r="AK130" s="2">
        <f>Sites!AK130*12</f>
        <v>0</v>
      </c>
      <c r="AL130" s="2">
        <f>Sites!AL130*12</f>
        <v>1</v>
      </c>
      <c r="AM130" s="2">
        <f>Sites!AM130*12</f>
        <v>0</v>
      </c>
      <c r="AN130" s="2">
        <f>Sites!AN130*12</f>
        <v>0</v>
      </c>
      <c r="AO130" s="2">
        <f>Sites!AO130*12</f>
        <v>0</v>
      </c>
      <c r="AP130" s="2">
        <f>Sites!AP130*12</f>
        <v>1</v>
      </c>
      <c r="AQ130" s="2">
        <f>Sites!AQ130*12</f>
        <v>12</v>
      </c>
      <c r="AR130" s="2">
        <f>Sites!AR130*12</f>
        <v>0</v>
      </c>
      <c r="AS130" s="2">
        <f>Sites!AS130*12</f>
        <v>0</v>
      </c>
      <c r="AT130" s="2">
        <f>Sites!AT130*12</f>
        <v>0</v>
      </c>
      <c r="AU130" s="2">
        <f>Sites!AU130*12</f>
        <v>0</v>
      </c>
      <c r="AV130" s="2">
        <f>Sites!AV130*12</f>
        <v>0</v>
      </c>
    </row>
    <row r="131" spans="1:48" x14ac:dyDescent="0.35">
      <c r="A131" s="2" t="str">
        <f>Sites!A131</f>
        <v>GAU</v>
      </c>
      <c r="B131" s="2" t="str">
        <f>Sites!B131</f>
        <v>Trading</v>
      </c>
      <c r="C131" s="2">
        <f>Sites!C131</f>
        <v>27</v>
      </c>
      <c r="D131" s="2">
        <f>Sites!D131*12</f>
        <v>0</v>
      </c>
      <c r="E131" s="2">
        <f>Sites!E131*12</f>
        <v>0</v>
      </c>
      <c r="F131" s="2">
        <f>Sites!F131*12</f>
        <v>0</v>
      </c>
      <c r="G131" s="2">
        <f>Sites!G131*12</f>
        <v>0</v>
      </c>
      <c r="H131" s="2">
        <f>Sites!H131*12</f>
        <v>0</v>
      </c>
      <c r="I131" s="2">
        <f>Sites!I131*12</f>
        <v>0</v>
      </c>
      <c r="J131" s="2">
        <f>Sites!J131*12</f>
        <v>0</v>
      </c>
      <c r="K131" s="2">
        <f>Sites!K131*12</f>
        <v>0</v>
      </c>
      <c r="L131" s="2">
        <f>Sites!L131*12</f>
        <v>0</v>
      </c>
      <c r="M131" s="2">
        <f>Sites!M131*12</f>
        <v>0</v>
      </c>
      <c r="N131" s="2">
        <f>Sites!N131*12</f>
        <v>0</v>
      </c>
      <c r="O131" s="2">
        <f>Sites!O131*12</f>
        <v>0</v>
      </c>
      <c r="P131" s="2">
        <f>Sites!P131*12</f>
        <v>27</v>
      </c>
      <c r="Q131" s="2">
        <f>Sites!Q131*12</f>
        <v>0</v>
      </c>
      <c r="R131" s="2">
        <f>Sites!R131*12</f>
        <v>13.5</v>
      </c>
      <c r="S131" s="2">
        <f>Sites!S131*12</f>
        <v>0</v>
      </c>
      <c r="T131" s="2">
        <f>Sites!T131*12</f>
        <v>0</v>
      </c>
      <c r="U131" s="2">
        <f>Sites!U131*12</f>
        <v>0</v>
      </c>
      <c r="V131" s="2">
        <f>Sites!V131*12</f>
        <v>0</v>
      </c>
      <c r="W131" s="2">
        <f>Sites!W131*12</f>
        <v>0</v>
      </c>
      <c r="X131" s="2">
        <f>Sites!X131*12</f>
        <v>0</v>
      </c>
      <c r="Y131" s="2">
        <f>Sites!Y131*12</f>
        <v>0</v>
      </c>
      <c r="Z131" s="2">
        <f>Sites!Z131*12</f>
        <v>81</v>
      </c>
      <c r="AA131" s="2">
        <f>Sites!AA131*12</f>
        <v>81</v>
      </c>
      <c r="AB131" s="2">
        <f>Sites!AB131*12</f>
        <v>81</v>
      </c>
      <c r="AC131" s="2">
        <f>Sites!AC131*12</f>
        <v>0</v>
      </c>
      <c r="AD131" s="2">
        <f>Sites!AD131*12</f>
        <v>0</v>
      </c>
      <c r="AE131" s="2">
        <f>Sites!AE131*12</f>
        <v>0</v>
      </c>
      <c r="AF131" s="2">
        <f>Sites!AF131*12</f>
        <v>0</v>
      </c>
      <c r="AG131" s="2">
        <f>Sites!AG131*12</f>
        <v>108</v>
      </c>
      <c r="AH131" s="2">
        <f>Sites!AH131*12</f>
        <v>0</v>
      </c>
      <c r="AI131" s="2">
        <f>Sites!AI131*12</f>
        <v>0</v>
      </c>
      <c r="AJ131" s="2">
        <f>Sites!AJ131*12</f>
        <v>40.5</v>
      </c>
      <c r="AK131" s="2">
        <f>Sites!AK131*12</f>
        <v>0</v>
      </c>
      <c r="AL131" s="2">
        <f>Sites!AL131*12</f>
        <v>27</v>
      </c>
      <c r="AM131" s="2">
        <f>Sites!AM131*12</f>
        <v>0</v>
      </c>
      <c r="AN131" s="2">
        <f>Sites!AN131*12</f>
        <v>0</v>
      </c>
      <c r="AO131" s="2">
        <f>Sites!AO131*12</f>
        <v>0</v>
      </c>
      <c r="AP131" s="2">
        <f>Sites!AP131*12</f>
        <v>27</v>
      </c>
      <c r="AQ131" s="2">
        <f>Sites!AQ131*12</f>
        <v>0</v>
      </c>
      <c r="AR131" s="2">
        <f>Sites!AR131*12</f>
        <v>0</v>
      </c>
      <c r="AS131" s="2">
        <f>Sites!AS131*12</f>
        <v>0</v>
      </c>
      <c r="AT131" s="2">
        <f>Sites!AT131*12</f>
        <v>0</v>
      </c>
      <c r="AU131" s="2">
        <f>Sites!AU131*12</f>
        <v>0</v>
      </c>
      <c r="AV131" s="2">
        <f>Sites!AV131*12</f>
        <v>0</v>
      </c>
    </row>
    <row r="132" spans="1:48" x14ac:dyDescent="0.35">
      <c r="A132" s="2" t="str">
        <f>Sites!A132</f>
        <v>KZN</v>
      </c>
      <c r="B132" s="2" t="str">
        <f>Sites!B132</f>
        <v xml:space="preserve">Sumitomo </v>
      </c>
      <c r="C132" s="2">
        <f>Sites!C132</f>
        <v>14</v>
      </c>
      <c r="D132" s="2">
        <f>Sites!D132*12</f>
        <v>672</v>
      </c>
      <c r="E132" s="2">
        <f>Sites!E132*12</f>
        <v>0</v>
      </c>
      <c r="F132" s="2">
        <f>Sites!F132*12</f>
        <v>0</v>
      </c>
      <c r="G132" s="2">
        <f>Sites!G132*12</f>
        <v>0</v>
      </c>
      <c r="H132" s="2">
        <f>Sites!H132*12</f>
        <v>0</v>
      </c>
      <c r="I132" s="2">
        <f>Sites!I132*12</f>
        <v>0</v>
      </c>
      <c r="J132" s="2">
        <f>Sites!J132*12</f>
        <v>0</v>
      </c>
      <c r="K132" s="2">
        <f>Sites!K132*12</f>
        <v>672</v>
      </c>
      <c r="L132" s="2">
        <f>Sites!L132*12</f>
        <v>0</v>
      </c>
      <c r="M132" s="2">
        <f>Sites!M132*12</f>
        <v>0</v>
      </c>
      <c r="N132" s="2">
        <f>Sites!N132*12</f>
        <v>0</v>
      </c>
      <c r="O132" s="2">
        <f>Sites!O132*12</f>
        <v>0</v>
      </c>
      <c r="P132" s="2">
        <f>Sites!P132*12</f>
        <v>13.999999999999998</v>
      </c>
      <c r="Q132" s="2">
        <f>Sites!Q132*12</f>
        <v>0</v>
      </c>
      <c r="R132" s="2">
        <f>Sites!R132*12</f>
        <v>6.9999999999999991</v>
      </c>
      <c r="S132" s="2">
        <f>Sites!S132*12</f>
        <v>0</v>
      </c>
      <c r="T132" s="2">
        <f>Sites!T132*12</f>
        <v>0</v>
      </c>
      <c r="U132" s="2">
        <f>Sites!U132*12</f>
        <v>0</v>
      </c>
      <c r="V132" s="2">
        <f>Sites!V132*12</f>
        <v>0</v>
      </c>
      <c r="W132" s="2">
        <f>Sites!W132*12</f>
        <v>0</v>
      </c>
      <c r="X132" s="2">
        <f>Sites!X132*12</f>
        <v>0</v>
      </c>
      <c r="Y132" s="2">
        <f>Sites!Y132*12</f>
        <v>0</v>
      </c>
      <c r="Z132" s="2">
        <f>Sites!Z132*12</f>
        <v>42</v>
      </c>
      <c r="AA132" s="2">
        <f>Sites!AA132*12</f>
        <v>42</v>
      </c>
      <c r="AB132" s="2">
        <f>Sites!AB132*12</f>
        <v>42</v>
      </c>
      <c r="AC132" s="2">
        <f>Sites!AC132*12</f>
        <v>0</v>
      </c>
      <c r="AD132" s="2">
        <f>Sites!AD132*12</f>
        <v>0</v>
      </c>
      <c r="AE132" s="2">
        <f>Sites!AE132*12</f>
        <v>0</v>
      </c>
      <c r="AF132" s="2">
        <f>Sites!AF132*12</f>
        <v>0</v>
      </c>
      <c r="AG132" s="2">
        <f>Sites!AG132*12</f>
        <v>55.999999999999993</v>
      </c>
      <c r="AH132" s="2">
        <f>Sites!AH132*12</f>
        <v>0</v>
      </c>
      <c r="AI132" s="2">
        <f>Sites!AI132*12</f>
        <v>0</v>
      </c>
      <c r="AJ132" s="2">
        <f>Sites!AJ132*12</f>
        <v>21</v>
      </c>
      <c r="AK132" s="2">
        <f>Sites!AK132*12</f>
        <v>0</v>
      </c>
      <c r="AL132" s="2">
        <f>Sites!AL132*12</f>
        <v>13.999999999999998</v>
      </c>
      <c r="AM132" s="2">
        <f>Sites!AM132*12</f>
        <v>0</v>
      </c>
      <c r="AN132" s="2">
        <f>Sites!AN132*12</f>
        <v>0</v>
      </c>
      <c r="AO132" s="2">
        <f>Sites!AO132*12</f>
        <v>0</v>
      </c>
      <c r="AP132" s="2">
        <f>Sites!AP132*12</f>
        <v>13.999999999999998</v>
      </c>
      <c r="AQ132" s="2">
        <f>Sites!AQ132*12</f>
        <v>0</v>
      </c>
      <c r="AR132" s="2">
        <f>Sites!AR132*12</f>
        <v>0</v>
      </c>
      <c r="AS132" s="2">
        <f>Sites!AS132*12</f>
        <v>336</v>
      </c>
      <c r="AT132" s="2">
        <f>Sites!AT132*12</f>
        <v>0</v>
      </c>
      <c r="AU132" s="2">
        <f>Sites!AU132*12</f>
        <v>0</v>
      </c>
      <c r="AV132" s="2">
        <f>Sites!AV132*12</f>
        <v>0</v>
      </c>
    </row>
    <row r="133" spans="1:48" x14ac:dyDescent="0.35">
      <c r="A133" s="2" t="str">
        <f>Sites!A133</f>
        <v>KZN</v>
      </c>
      <c r="B133" s="2" t="str">
        <f>Sites!B133</f>
        <v xml:space="preserve">Toyota Tsusho </v>
      </c>
      <c r="C133" s="2">
        <f>Sites!C133</f>
        <v>1</v>
      </c>
      <c r="D133" s="2">
        <f>Sites!D133*12</f>
        <v>48</v>
      </c>
      <c r="E133" s="2">
        <f>Sites!E133*12</f>
        <v>0</v>
      </c>
      <c r="F133" s="2">
        <f>Sites!F133*12</f>
        <v>0</v>
      </c>
      <c r="G133" s="2">
        <f>Sites!G133*12</f>
        <v>0</v>
      </c>
      <c r="H133" s="2">
        <f>Sites!H133*12</f>
        <v>0</v>
      </c>
      <c r="I133" s="2">
        <f>Sites!I133*12</f>
        <v>0</v>
      </c>
      <c r="J133" s="2">
        <f>Sites!J133*12</f>
        <v>0</v>
      </c>
      <c r="K133" s="2">
        <f>Sites!K133*12</f>
        <v>0</v>
      </c>
      <c r="L133" s="2">
        <f>Sites!L133*12</f>
        <v>0</v>
      </c>
      <c r="M133" s="2">
        <f>Sites!M133*12</f>
        <v>0</v>
      </c>
      <c r="N133" s="2">
        <f>Sites!N133*12</f>
        <v>0</v>
      </c>
      <c r="O133" s="2">
        <f>Sites!O133*12</f>
        <v>0</v>
      </c>
      <c r="P133" s="2">
        <f>Sites!P133*12</f>
        <v>1</v>
      </c>
      <c r="Q133" s="2">
        <f>Sites!Q133*12</f>
        <v>0</v>
      </c>
      <c r="R133" s="2">
        <f>Sites!R133*12</f>
        <v>0.5</v>
      </c>
      <c r="S133" s="2">
        <f>Sites!S133*12</f>
        <v>0</v>
      </c>
      <c r="T133" s="2">
        <f>Sites!T133*12</f>
        <v>0</v>
      </c>
      <c r="U133" s="2">
        <f>Sites!U133*12</f>
        <v>0</v>
      </c>
      <c r="V133" s="2">
        <f>Sites!V133*12</f>
        <v>0</v>
      </c>
      <c r="W133" s="2">
        <f>Sites!W133*12</f>
        <v>0</v>
      </c>
      <c r="X133" s="2">
        <f>Sites!X133*12</f>
        <v>0</v>
      </c>
      <c r="Y133" s="2">
        <f>Sites!Y133*12</f>
        <v>0</v>
      </c>
      <c r="Z133" s="2">
        <f>Sites!Z133*12</f>
        <v>3</v>
      </c>
      <c r="AA133" s="2">
        <f>Sites!AA133*12</f>
        <v>3</v>
      </c>
      <c r="AB133" s="2">
        <f>Sites!AB133*12</f>
        <v>3</v>
      </c>
      <c r="AC133" s="2">
        <f>Sites!AC133*12</f>
        <v>0</v>
      </c>
      <c r="AD133" s="2">
        <f>Sites!AD133*12</f>
        <v>0</v>
      </c>
      <c r="AE133" s="2">
        <f>Sites!AE133*12</f>
        <v>0</v>
      </c>
      <c r="AF133" s="2">
        <f>Sites!AF133*12</f>
        <v>0</v>
      </c>
      <c r="AG133" s="2">
        <f>Sites!AG133*12</f>
        <v>4</v>
      </c>
      <c r="AH133" s="2">
        <f>Sites!AH133*12</f>
        <v>0</v>
      </c>
      <c r="AI133" s="2">
        <f>Sites!AI133*12</f>
        <v>0</v>
      </c>
      <c r="AJ133" s="2">
        <f>Sites!AJ133*12</f>
        <v>1.5</v>
      </c>
      <c r="AK133" s="2">
        <f>Sites!AK133*12</f>
        <v>0</v>
      </c>
      <c r="AL133" s="2">
        <f>Sites!AL133*12</f>
        <v>1</v>
      </c>
      <c r="AM133" s="2">
        <f>Sites!AM133*12</f>
        <v>0</v>
      </c>
      <c r="AN133" s="2">
        <f>Sites!AN133*12</f>
        <v>0</v>
      </c>
      <c r="AO133" s="2">
        <f>Sites!AO133*12</f>
        <v>0</v>
      </c>
      <c r="AP133" s="2">
        <f>Sites!AP133*12</f>
        <v>1</v>
      </c>
      <c r="AQ133" s="2">
        <f>Sites!AQ133*12</f>
        <v>0</v>
      </c>
      <c r="AR133" s="2">
        <f>Sites!AR133*12</f>
        <v>0</v>
      </c>
      <c r="AS133" s="2">
        <f>Sites!AS133*12</f>
        <v>48</v>
      </c>
      <c r="AT133" s="2">
        <f>Sites!AT133*12</f>
        <v>0</v>
      </c>
      <c r="AU133" s="2">
        <f>Sites!AU133*12</f>
        <v>0</v>
      </c>
      <c r="AV133" s="2">
        <f>Sites!AV133*12</f>
        <v>0</v>
      </c>
    </row>
    <row r="134" spans="1:48" x14ac:dyDescent="0.35">
      <c r="A134" s="2" t="str">
        <f>Sites!A134</f>
        <v>KZN</v>
      </c>
      <c r="B134" s="2" t="str">
        <f>Sites!B134</f>
        <v xml:space="preserve">Sun Chemical </v>
      </c>
      <c r="C134" s="2">
        <f>Sites!C134</f>
        <v>1</v>
      </c>
      <c r="D134" s="2">
        <f>Sites!D134*12</f>
        <v>48</v>
      </c>
      <c r="E134" s="2">
        <f>Sites!E134*12</f>
        <v>0</v>
      </c>
      <c r="F134" s="2">
        <f>Sites!F134*12</f>
        <v>0</v>
      </c>
      <c r="G134" s="2">
        <f>Sites!G134*12</f>
        <v>0</v>
      </c>
      <c r="H134" s="2">
        <f>Sites!H134*12</f>
        <v>0</v>
      </c>
      <c r="I134" s="2">
        <f>Sites!I134*12</f>
        <v>0</v>
      </c>
      <c r="J134" s="2">
        <f>Sites!J134*12</f>
        <v>0</v>
      </c>
      <c r="K134" s="2">
        <f>Sites!K134*12</f>
        <v>48</v>
      </c>
      <c r="L134" s="2">
        <f>Sites!L134*12</f>
        <v>0</v>
      </c>
      <c r="M134" s="2">
        <f>Sites!M134*12</f>
        <v>0</v>
      </c>
      <c r="N134" s="2">
        <f>Sites!N134*12</f>
        <v>0</v>
      </c>
      <c r="O134" s="2">
        <f>Sites!O134*12</f>
        <v>0</v>
      </c>
      <c r="P134" s="2">
        <f>Sites!P134*12</f>
        <v>1</v>
      </c>
      <c r="Q134" s="2">
        <f>Sites!Q134*12</f>
        <v>0</v>
      </c>
      <c r="R134" s="2">
        <f>Sites!R134*12</f>
        <v>0.5</v>
      </c>
      <c r="S134" s="2">
        <f>Sites!S134*12</f>
        <v>0</v>
      </c>
      <c r="T134" s="2">
        <f>Sites!T134*12</f>
        <v>0</v>
      </c>
      <c r="U134" s="2">
        <f>Sites!U134*12</f>
        <v>0</v>
      </c>
      <c r="V134" s="2">
        <f>Sites!V134*12</f>
        <v>0</v>
      </c>
      <c r="W134" s="2">
        <f>Sites!W134*12</f>
        <v>0</v>
      </c>
      <c r="X134" s="2">
        <f>Sites!X134*12</f>
        <v>0</v>
      </c>
      <c r="Y134" s="2">
        <f>Sites!Y134*12</f>
        <v>0</v>
      </c>
      <c r="Z134" s="2">
        <f>Sites!Z134*12</f>
        <v>3</v>
      </c>
      <c r="AA134" s="2">
        <f>Sites!AA134*12</f>
        <v>3</v>
      </c>
      <c r="AB134" s="2">
        <f>Sites!AB134*12</f>
        <v>3</v>
      </c>
      <c r="AC134" s="2">
        <f>Sites!AC134*12</f>
        <v>0</v>
      </c>
      <c r="AD134" s="2">
        <f>Sites!AD134*12</f>
        <v>0</v>
      </c>
      <c r="AE134" s="2">
        <f>Sites!AE134*12</f>
        <v>0</v>
      </c>
      <c r="AF134" s="2">
        <f>Sites!AF134*12</f>
        <v>0</v>
      </c>
      <c r="AG134" s="2">
        <f>Sites!AG134*12</f>
        <v>4</v>
      </c>
      <c r="AH134" s="2">
        <f>Sites!AH134*12</f>
        <v>0</v>
      </c>
      <c r="AI134" s="2">
        <f>Sites!AI134*12</f>
        <v>0</v>
      </c>
      <c r="AJ134" s="2">
        <f>Sites!AJ134*12</f>
        <v>1.5</v>
      </c>
      <c r="AK134" s="2">
        <f>Sites!AK134*12</f>
        <v>0</v>
      </c>
      <c r="AL134" s="2">
        <f>Sites!AL134*12</f>
        <v>1</v>
      </c>
      <c r="AM134" s="2">
        <f>Sites!AM134*12</f>
        <v>0</v>
      </c>
      <c r="AN134" s="2">
        <f>Sites!AN134*12</f>
        <v>0</v>
      </c>
      <c r="AO134" s="2">
        <f>Sites!AO134*12</f>
        <v>0</v>
      </c>
      <c r="AP134" s="2">
        <f>Sites!AP134*12</f>
        <v>1</v>
      </c>
      <c r="AQ134" s="2">
        <f>Sites!AQ134*12</f>
        <v>0</v>
      </c>
      <c r="AR134" s="2">
        <f>Sites!AR134*12</f>
        <v>0</v>
      </c>
      <c r="AS134" s="2">
        <f>Sites!AS134*12</f>
        <v>48</v>
      </c>
      <c r="AT134" s="2">
        <f>Sites!AT134*12</f>
        <v>0</v>
      </c>
      <c r="AU134" s="2">
        <f>Sites!AU134*12</f>
        <v>0</v>
      </c>
      <c r="AV134" s="2">
        <f>Sites!AV134*12</f>
        <v>0</v>
      </c>
    </row>
    <row r="135" spans="1:48" x14ac:dyDescent="0.35">
      <c r="A135" s="2" t="str">
        <f>Sites!A135</f>
        <v>KZN</v>
      </c>
      <c r="B135" s="2" t="str">
        <f>Sites!B135</f>
        <v xml:space="preserve">MSSL </v>
      </c>
      <c r="C135" s="2">
        <f>Sites!C135</f>
        <v>2</v>
      </c>
      <c r="D135" s="2">
        <f>Sites!D135*12</f>
        <v>96</v>
      </c>
      <c r="E135" s="2">
        <f>Sites!E135*12</f>
        <v>0</v>
      </c>
      <c r="F135" s="2">
        <f>Sites!F135*12</f>
        <v>0</v>
      </c>
      <c r="G135" s="2">
        <f>Sites!G135*12</f>
        <v>0</v>
      </c>
      <c r="H135" s="2">
        <f>Sites!H135*12</f>
        <v>0</v>
      </c>
      <c r="I135" s="2">
        <f>Sites!I135*12</f>
        <v>0</v>
      </c>
      <c r="J135" s="2">
        <f>Sites!J135*12</f>
        <v>0</v>
      </c>
      <c r="K135" s="2">
        <f>Sites!K135*12</f>
        <v>0</v>
      </c>
      <c r="L135" s="2">
        <f>Sites!L135*12</f>
        <v>0</v>
      </c>
      <c r="M135" s="2">
        <f>Sites!M135*12</f>
        <v>0</v>
      </c>
      <c r="N135" s="2">
        <f>Sites!N135*12</f>
        <v>0</v>
      </c>
      <c r="O135" s="2">
        <f>Sites!O135*12</f>
        <v>0</v>
      </c>
      <c r="P135" s="2">
        <f>Sites!P135*12</f>
        <v>2</v>
      </c>
      <c r="Q135" s="2">
        <f>Sites!Q135*12</f>
        <v>0</v>
      </c>
      <c r="R135" s="2">
        <f>Sites!R135*12</f>
        <v>1</v>
      </c>
      <c r="S135" s="2">
        <f>Sites!S135*12</f>
        <v>0</v>
      </c>
      <c r="T135" s="2">
        <f>Sites!T135*12</f>
        <v>0</v>
      </c>
      <c r="U135" s="2">
        <f>Sites!U135*12</f>
        <v>0</v>
      </c>
      <c r="V135" s="2">
        <f>Sites!V135*12</f>
        <v>0</v>
      </c>
      <c r="W135" s="2">
        <f>Sites!W135*12</f>
        <v>0</v>
      </c>
      <c r="X135" s="2">
        <f>Sites!X135*12</f>
        <v>0</v>
      </c>
      <c r="Y135" s="2">
        <f>Sites!Y135*12</f>
        <v>0</v>
      </c>
      <c r="Z135" s="2">
        <f>Sites!Z135*12</f>
        <v>6</v>
      </c>
      <c r="AA135" s="2">
        <f>Sites!AA135*12</f>
        <v>6</v>
      </c>
      <c r="AB135" s="2">
        <f>Sites!AB135*12</f>
        <v>6</v>
      </c>
      <c r="AC135" s="2">
        <f>Sites!AC135*12</f>
        <v>0</v>
      </c>
      <c r="AD135" s="2">
        <f>Sites!AD135*12</f>
        <v>0</v>
      </c>
      <c r="AE135" s="2">
        <f>Sites!AE135*12</f>
        <v>0</v>
      </c>
      <c r="AF135" s="2">
        <f>Sites!AF135*12</f>
        <v>0</v>
      </c>
      <c r="AG135" s="2">
        <f>Sites!AG135*12</f>
        <v>8</v>
      </c>
      <c r="AH135" s="2">
        <f>Sites!AH135*12</f>
        <v>0</v>
      </c>
      <c r="AI135" s="2">
        <f>Sites!AI135*12</f>
        <v>0</v>
      </c>
      <c r="AJ135" s="2">
        <f>Sites!AJ135*12</f>
        <v>3</v>
      </c>
      <c r="AK135" s="2">
        <f>Sites!AK135*12</f>
        <v>0</v>
      </c>
      <c r="AL135" s="2">
        <f>Sites!AL135*12</f>
        <v>2</v>
      </c>
      <c r="AM135" s="2">
        <f>Sites!AM135*12</f>
        <v>0</v>
      </c>
      <c r="AN135" s="2">
        <f>Sites!AN135*12</f>
        <v>0</v>
      </c>
      <c r="AO135" s="2">
        <f>Sites!AO135*12</f>
        <v>0</v>
      </c>
      <c r="AP135" s="2">
        <f>Sites!AP135*12</f>
        <v>2</v>
      </c>
      <c r="AQ135" s="2">
        <f>Sites!AQ135*12</f>
        <v>0</v>
      </c>
      <c r="AR135" s="2">
        <f>Sites!AR135*12</f>
        <v>0</v>
      </c>
      <c r="AS135" s="2">
        <f>Sites!AS135*12</f>
        <v>0</v>
      </c>
      <c r="AT135" s="2">
        <f>Sites!AT135*12</f>
        <v>0</v>
      </c>
      <c r="AU135" s="2">
        <f>Sites!AU135*12</f>
        <v>0</v>
      </c>
      <c r="AV135" s="2">
        <f>Sites!AV135*12</f>
        <v>0</v>
      </c>
    </row>
    <row r="136" spans="1:48" x14ac:dyDescent="0.35">
      <c r="A136" s="2" t="str">
        <f>Sites!A136</f>
        <v>KZN</v>
      </c>
      <c r="B136" s="2" t="str">
        <f>Sites!B136</f>
        <v xml:space="preserve">Sasko Mill/Rice </v>
      </c>
      <c r="C136" s="2">
        <f>Sites!C136</f>
        <v>1</v>
      </c>
      <c r="D136" s="2">
        <f>Sites!D136*12</f>
        <v>48</v>
      </c>
      <c r="E136" s="2">
        <f>Sites!E136*12</f>
        <v>0</v>
      </c>
      <c r="F136" s="2">
        <f>Sites!F136*12</f>
        <v>0</v>
      </c>
      <c r="G136" s="2">
        <f>Sites!G136*12</f>
        <v>0</v>
      </c>
      <c r="H136" s="2">
        <f>Sites!H136*12</f>
        <v>0</v>
      </c>
      <c r="I136" s="2">
        <f>Sites!I136*12</f>
        <v>0</v>
      </c>
      <c r="J136" s="2">
        <f>Sites!J136*12</f>
        <v>0</v>
      </c>
      <c r="K136" s="2"/>
      <c r="L136" s="2">
        <v>48</v>
      </c>
      <c r="M136" s="2">
        <f>Sites!M136*12</f>
        <v>0</v>
      </c>
      <c r="N136" s="2">
        <f>Sites!N136*12</f>
        <v>0</v>
      </c>
      <c r="O136" s="2">
        <f>Sites!O136*12</f>
        <v>0</v>
      </c>
      <c r="P136" s="2">
        <f>Sites!P136*12</f>
        <v>1</v>
      </c>
      <c r="Q136" s="2">
        <f>Sites!Q136*12</f>
        <v>0</v>
      </c>
      <c r="R136" s="2">
        <f>Sites!R136*12</f>
        <v>0.5</v>
      </c>
      <c r="S136" s="2">
        <f>Sites!S136*12</f>
        <v>0</v>
      </c>
      <c r="T136" s="2">
        <f>Sites!T136*12</f>
        <v>0</v>
      </c>
      <c r="U136" s="2">
        <f>Sites!U136*12</f>
        <v>0</v>
      </c>
      <c r="V136" s="2">
        <f>Sites!V136*12</f>
        <v>0</v>
      </c>
      <c r="W136" s="2">
        <f>Sites!W136*12</f>
        <v>0</v>
      </c>
      <c r="X136" s="2">
        <f>Sites!X136*12</f>
        <v>0</v>
      </c>
      <c r="Y136" s="2">
        <f>Sites!Y136*12</f>
        <v>0</v>
      </c>
      <c r="Z136" s="2">
        <f>Sites!Z136*12</f>
        <v>3</v>
      </c>
      <c r="AA136" s="2">
        <f>Sites!AA136*12</f>
        <v>3</v>
      </c>
      <c r="AB136" s="2">
        <f>Sites!AB136*12</f>
        <v>3</v>
      </c>
      <c r="AC136" s="2">
        <f>Sites!AC136*12</f>
        <v>0</v>
      </c>
      <c r="AD136" s="2">
        <f>Sites!AD136*12</f>
        <v>0</v>
      </c>
      <c r="AE136" s="2">
        <f>Sites!AE136*12</f>
        <v>0</v>
      </c>
      <c r="AF136" s="2">
        <f>Sites!AF136*12</f>
        <v>0</v>
      </c>
      <c r="AG136" s="2">
        <f>Sites!AG136*12</f>
        <v>4</v>
      </c>
      <c r="AH136" s="2">
        <f>Sites!AH136*12</f>
        <v>0</v>
      </c>
      <c r="AI136" s="2">
        <f>Sites!AI136*12</f>
        <v>0</v>
      </c>
      <c r="AJ136" s="2">
        <f>Sites!AJ136*12</f>
        <v>1.5</v>
      </c>
      <c r="AK136" s="2">
        <f>Sites!AK136*12</f>
        <v>0</v>
      </c>
      <c r="AL136" s="2">
        <f>Sites!AL136*12</f>
        <v>1</v>
      </c>
      <c r="AM136" s="2">
        <f>Sites!AM136*12</f>
        <v>0</v>
      </c>
      <c r="AN136" s="2">
        <f>Sites!AN136*12</f>
        <v>0</v>
      </c>
      <c r="AO136" s="2">
        <f>Sites!AO136*12</f>
        <v>0</v>
      </c>
      <c r="AP136" s="2">
        <f>Sites!AP136*12</f>
        <v>1</v>
      </c>
      <c r="AQ136" s="2">
        <f>Sites!AQ136*12</f>
        <v>0</v>
      </c>
      <c r="AR136" s="2">
        <f>Sites!AR136*12</f>
        <v>0</v>
      </c>
      <c r="AS136" s="2">
        <f>Sites!AS136*12</f>
        <v>0</v>
      </c>
      <c r="AT136" s="2">
        <f>Sites!AT136*12</f>
        <v>0</v>
      </c>
      <c r="AU136" s="2">
        <f>Sites!AU136*12</f>
        <v>0</v>
      </c>
      <c r="AV136" s="2">
        <f>Sites!AV136*12</f>
        <v>0</v>
      </c>
    </row>
    <row r="137" spans="1:48" x14ac:dyDescent="0.35">
      <c r="A137" s="2" t="str">
        <f>Sites!A137</f>
        <v>KZN</v>
      </c>
      <c r="B137" s="2" t="str">
        <f>Sites!B137</f>
        <v xml:space="preserve">Albany </v>
      </c>
      <c r="C137" s="2">
        <f>Sites!C137</f>
        <v>1</v>
      </c>
      <c r="D137" s="2">
        <f>Sites!D137*12</f>
        <v>48</v>
      </c>
      <c r="E137" s="2">
        <f>Sites!E137*12</f>
        <v>0</v>
      </c>
      <c r="F137" s="2">
        <f>Sites!F137*12</f>
        <v>0</v>
      </c>
      <c r="G137" s="2">
        <f>Sites!G137*12</f>
        <v>0</v>
      </c>
      <c r="H137" s="2">
        <f>Sites!H137*12</f>
        <v>0</v>
      </c>
      <c r="I137" s="2">
        <f>Sites!I137*12</f>
        <v>0</v>
      </c>
      <c r="J137" s="2">
        <f>Sites!J137*12</f>
        <v>0</v>
      </c>
      <c r="K137" s="2">
        <f>Sites!K137*12</f>
        <v>0</v>
      </c>
      <c r="L137" s="2">
        <f>Sites!L137*12</f>
        <v>0</v>
      </c>
      <c r="M137" s="2">
        <f>Sites!M137*12</f>
        <v>0</v>
      </c>
      <c r="N137" s="2">
        <f>Sites!N137*12</f>
        <v>0</v>
      </c>
      <c r="O137" s="2">
        <f>Sites!O137*12</f>
        <v>0</v>
      </c>
      <c r="P137" s="2">
        <f>Sites!P137*12</f>
        <v>1</v>
      </c>
      <c r="Q137" s="2">
        <f>Sites!Q137*12</f>
        <v>0</v>
      </c>
      <c r="R137" s="2">
        <f>Sites!R137*12</f>
        <v>0.5</v>
      </c>
      <c r="S137" s="2">
        <f>Sites!S137*12</f>
        <v>0</v>
      </c>
      <c r="T137" s="2">
        <f>Sites!T137*12</f>
        <v>0</v>
      </c>
      <c r="U137" s="2">
        <f>Sites!U137*12</f>
        <v>0</v>
      </c>
      <c r="V137" s="2">
        <f>Sites!V137*12</f>
        <v>0</v>
      </c>
      <c r="W137" s="2">
        <f>Sites!W137*12</f>
        <v>0</v>
      </c>
      <c r="X137" s="2">
        <f>Sites!X137*12</f>
        <v>0</v>
      </c>
      <c r="Y137" s="2">
        <f>Sites!Y137*12</f>
        <v>0</v>
      </c>
      <c r="Z137" s="2">
        <f>Sites!Z137*12</f>
        <v>3</v>
      </c>
      <c r="AA137" s="2">
        <f>Sites!AA137*12</f>
        <v>3</v>
      </c>
      <c r="AB137" s="2">
        <f>Sites!AB137*12</f>
        <v>3</v>
      </c>
      <c r="AC137" s="2">
        <f>Sites!AC137*12</f>
        <v>0</v>
      </c>
      <c r="AD137" s="2">
        <f>Sites!AD137*12</f>
        <v>0</v>
      </c>
      <c r="AE137" s="2">
        <f>Sites!AE137*12</f>
        <v>0</v>
      </c>
      <c r="AF137" s="2">
        <f>Sites!AF137*12</f>
        <v>0</v>
      </c>
      <c r="AG137" s="2">
        <f>Sites!AG137*12</f>
        <v>4</v>
      </c>
      <c r="AH137" s="2">
        <f>Sites!AH137*12</f>
        <v>0</v>
      </c>
      <c r="AI137" s="2">
        <f>Sites!AI137*12</f>
        <v>0</v>
      </c>
      <c r="AJ137" s="2">
        <f>Sites!AJ137*12</f>
        <v>1.5</v>
      </c>
      <c r="AK137" s="2">
        <f>Sites!AK137*12</f>
        <v>0</v>
      </c>
      <c r="AL137" s="2">
        <f>Sites!AL137*12</f>
        <v>1</v>
      </c>
      <c r="AM137" s="2">
        <f>Sites!AM137*12</f>
        <v>0</v>
      </c>
      <c r="AN137" s="2">
        <f>Sites!AN137*12</f>
        <v>0</v>
      </c>
      <c r="AO137" s="2">
        <f>Sites!AO137*12</f>
        <v>0</v>
      </c>
      <c r="AP137" s="2">
        <f>Sites!AP137*12</f>
        <v>1</v>
      </c>
      <c r="AQ137" s="2">
        <f>Sites!AQ137*12</f>
        <v>0</v>
      </c>
      <c r="AR137" s="2">
        <f>Sites!AR137*12</f>
        <v>0</v>
      </c>
      <c r="AS137" s="2">
        <f>Sites!AS137*12</f>
        <v>0</v>
      </c>
      <c r="AT137" s="2">
        <f>Sites!AT137*12</f>
        <v>0</v>
      </c>
      <c r="AU137" s="2">
        <f>Sites!AU137*12</f>
        <v>0</v>
      </c>
      <c r="AV137" s="2">
        <f>Sites!AV137*12</f>
        <v>0</v>
      </c>
    </row>
    <row r="138" spans="1:48" x14ac:dyDescent="0.35">
      <c r="A138" s="2" t="str">
        <f>Sites!A138</f>
        <v>KZN</v>
      </c>
      <c r="B138" s="2" t="str">
        <f>Sites!B138</f>
        <v xml:space="preserve">Entyce </v>
      </c>
      <c r="C138" s="2">
        <f>Sites!C138</f>
        <v>5</v>
      </c>
      <c r="D138" s="2">
        <f>Sites!D138*12</f>
        <v>240</v>
      </c>
      <c r="E138" s="2">
        <f>Sites!E138*12</f>
        <v>0</v>
      </c>
      <c r="F138" s="2">
        <f>Sites!F138*12</f>
        <v>0</v>
      </c>
      <c r="G138" s="2">
        <f>Sites!G138*12</f>
        <v>0</v>
      </c>
      <c r="H138" s="2">
        <f>Sites!H138*12</f>
        <v>0</v>
      </c>
      <c r="I138" s="2">
        <f>Sites!I138*12</f>
        <v>0</v>
      </c>
      <c r="J138" s="2">
        <f>Sites!J138*12</f>
        <v>0</v>
      </c>
      <c r="K138" s="2">
        <f>Sites!K138*12</f>
        <v>0</v>
      </c>
      <c r="L138" s="2">
        <f>Sites!L138*12</f>
        <v>0</v>
      </c>
      <c r="M138" s="2">
        <f>Sites!M138*12</f>
        <v>0</v>
      </c>
      <c r="N138" s="2">
        <f>Sites!N138*12</f>
        <v>0</v>
      </c>
      <c r="O138" s="2">
        <f>Sites!O138*12</f>
        <v>0</v>
      </c>
      <c r="P138" s="2">
        <f>Sites!P138*12</f>
        <v>5</v>
      </c>
      <c r="Q138" s="2">
        <f>Sites!Q138*12</f>
        <v>0</v>
      </c>
      <c r="R138" s="2">
        <f>Sites!R138*12</f>
        <v>2.5</v>
      </c>
      <c r="S138" s="2">
        <f>Sites!S138*12</f>
        <v>0</v>
      </c>
      <c r="T138" s="2">
        <f>Sites!T138*12</f>
        <v>0</v>
      </c>
      <c r="U138" s="2">
        <f>Sites!U138*12</f>
        <v>0</v>
      </c>
      <c r="V138" s="2">
        <f>Sites!V138*12</f>
        <v>0</v>
      </c>
      <c r="W138" s="2">
        <f>Sites!W138*12</f>
        <v>0</v>
      </c>
      <c r="X138" s="2">
        <f>Sites!X138*12</f>
        <v>0</v>
      </c>
      <c r="Y138" s="2">
        <f>Sites!Y138*12</f>
        <v>0</v>
      </c>
      <c r="Z138" s="2">
        <f>Sites!Z138*12</f>
        <v>15</v>
      </c>
      <c r="AA138" s="2">
        <f>Sites!AA138*12</f>
        <v>15</v>
      </c>
      <c r="AB138" s="2">
        <f>Sites!AB138*12</f>
        <v>15</v>
      </c>
      <c r="AC138" s="2">
        <f>Sites!AC138*12</f>
        <v>0</v>
      </c>
      <c r="AD138" s="2">
        <f>Sites!AD138*12</f>
        <v>0</v>
      </c>
      <c r="AE138" s="2">
        <f>Sites!AE138*12</f>
        <v>0</v>
      </c>
      <c r="AF138" s="2">
        <f>Sites!AF138*12</f>
        <v>0</v>
      </c>
      <c r="AG138" s="2">
        <f>Sites!AG138*12</f>
        <v>20</v>
      </c>
      <c r="AH138" s="2">
        <f>Sites!AH138*12</f>
        <v>0</v>
      </c>
      <c r="AI138" s="2">
        <f>Sites!AI138*12</f>
        <v>0</v>
      </c>
      <c r="AJ138" s="2">
        <f>Sites!AJ138*12</f>
        <v>7.5</v>
      </c>
      <c r="AK138" s="2">
        <f>Sites!AK138*12</f>
        <v>0</v>
      </c>
      <c r="AL138" s="2">
        <f>Sites!AL138*12</f>
        <v>5</v>
      </c>
      <c r="AM138" s="2">
        <f>Sites!AM138*12</f>
        <v>0</v>
      </c>
      <c r="AN138" s="2">
        <f>Sites!AN138*12</f>
        <v>0</v>
      </c>
      <c r="AO138" s="2">
        <f>Sites!AO138*12</f>
        <v>0</v>
      </c>
      <c r="AP138" s="2">
        <f>Sites!AP138*12</f>
        <v>5</v>
      </c>
      <c r="AQ138" s="2">
        <f>Sites!AQ138*12</f>
        <v>0</v>
      </c>
      <c r="AR138" s="2">
        <f>Sites!AR138*12</f>
        <v>0</v>
      </c>
      <c r="AS138" s="2">
        <f>Sites!AS138*12</f>
        <v>0</v>
      </c>
      <c r="AT138" s="2">
        <f>Sites!AT138*12</f>
        <v>0</v>
      </c>
      <c r="AU138" s="2">
        <f>Sites!AU138*12</f>
        <v>0</v>
      </c>
      <c r="AV138" s="2">
        <f>Sites!AV138*12</f>
        <v>0</v>
      </c>
    </row>
    <row r="139" spans="1:48" x14ac:dyDescent="0.35">
      <c r="A139" s="2" t="str">
        <f>Sites!A139</f>
        <v>KZN</v>
      </c>
      <c r="B139" s="2" t="str">
        <f>Sites!B139</f>
        <v xml:space="preserve">Grindrod </v>
      </c>
      <c r="C139" s="2">
        <f>Sites!C139</f>
        <v>1</v>
      </c>
      <c r="D139" s="2">
        <f>Sites!D139*12</f>
        <v>48</v>
      </c>
      <c r="E139" s="2">
        <f>Sites!E139*12</f>
        <v>0</v>
      </c>
      <c r="F139" s="2">
        <f>Sites!F139*12</f>
        <v>0</v>
      </c>
      <c r="G139" s="2">
        <f>Sites!G139*12</f>
        <v>0</v>
      </c>
      <c r="H139" s="2">
        <f>Sites!H139*12</f>
        <v>0</v>
      </c>
      <c r="I139" s="2">
        <f>Sites!I139*12</f>
        <v>0</v>
      </c>
      <c r="J139" s="2">
        <f>Sites!J139*12</f>
        <v>0</v>
      </c>
      <c r="K139" s="2">
        <f>Sites!K139*12</f>
        <v>0</v>
      </c>
      <c r="L139" s="2">
        <f>Sites!L139*12</f>
        <v>0</v>
      </c>
      <c r="M139" s="2">
        <f>Sites!M139*12</f>
        <v>0</v>
      </c>
      <c r="N139" s="2">
        <f>Sites!N139*12</f>
        <v>0</v>
      </c>
      <c r="O139" s="2">
        <f>Sites!O139*12</f>
        <v>0</v>
      </c>
      <c r="P139" s="2">
        <f>Sites!P139*12</f>
        <v>1</v>
      </c>
      <c r="Q139" s="2">
        <f>Sites!Q139*12</f>
        <v>0</v>
      </c>
      <c r="R139" s="2">
        <f>Sites!R139*12</f>
        <v>0.5</v>
      </c>
      <c r="S139" s="2">
        <f>Sites!S139*12</f>
        <v>0</v>
      </c>
      <c r="T139" s="2">
        <f>Sites!T139*12</f>
        <v>0</v>
      </c>
      <c r="U139" s="2">
        <f>Sites!U139*12</f>
        <v>0</v>
      </c>
      <c r="V139" s="2">
        <f>Sites!V139*12</f>
        <v>0</v>
      </c>
      <c r="W139" s="2">
        <f>Sites!W139*12</f>
        <v>0</v>
      </c>
      <c r="X139" s="2">
        <f>Sites!X139*12</f>
        <v>0</v>
      </c>
      <c r="Y139" s="2">
        <f>Sites!Y139*12</f>
        <v>0</v>
      </c>
      <c r="Z139" s="2">
        <f>Sites!Z139*12</f>
        <v>3</v>
      </c>
      <c r="AA139" s="2">
        <f>Sites!AA139*12</f>
        <v>3</v>
      </c>
      <c r="AB139" s="2">
        <f>Sites!AB139*12</f>
        <v>3</v>
      </c>
      <c r="AC139" s="2">
        <f>Sites!AC139*12</f>
        <v>0</v>
      </c>
      <c r="AD139" s="2">
        <f>Sites!AD139*12</f>
        <v>0</v>
      </c>
      <c r="AE139" s="2">
        <f>Sites!AE139*12</f>
        <v>0</v>
      </c>
      <c r="AF139" s="2">
        <f>Sites!AF139*12</f>
        <v>0</v>
      </c>
      <c r="AG139" s="2">
        <f>Sites!AG139*12</f>
        <v>4</v>
      </c>
      <c r="AH139" s="2">
        <f>Sites!AH139*12</f>
        <v>0</v>
      </c>
      <c r="AI139" s="2">
        <f>Sites!AI139*12</f>
        <v>0</v>
      </c>
      <c r="AJ139" s="2">
        <f>Sites!AJ139*12</f>
        <v>1.5</v>
      </c>
      <c r="AK139" s="2">
        <f>Sites!AK139*12</f>
        <v>0</v>
      </c>
      <c r="AL139" s="2">
        <f>Sites!AL139*12</f>
        <v>1</v>
      </c>
      <c r="AM139" s="2">
        <f>Sites!AM139*12</f>
        <v>0</v>
      </c>
      <c r="AN139" s="2">
        <f>Sites!AN139*12</f>
        <v>0</v>
      </c>
      <c r="AO139" s="2">
        <f>Sites!AO139*12</f>
        <v>0</v>
      </c>
      <c r="AP139" s="2">
        <f>Sites!AP139*12</f>
        <v>1</v>
      </c>
      <c r="AQ139" s="2">
        <f>Sites!AQ139*12</f>
        <v>0</v>
      </c>
      <c r="AR139" s="2">
        <f>Sites!AR139*12</f>
        <v>0</v>
      </c>
      <c r="AS139" s="2">
        <f>Sites!AS139*12</f>
        <v>0</v>
      </c>
      <c r="AT139" s="2">
        <f>Sites!AT139*12</f>
        <v>0</v>
      </c>
      <c r="AU139" s="2">
        <f>Sites!AU139*12</f>
        <v>0</v>
      </c>
      <c r="AV139" s="2">
        <f>Sites!AV139*12</f>
        <v>0</v>
      </c>
    </row>
    <row r="140" spans="1:48" x14ac:dyDescent="0.35">
      <c r="A140" s="2" t="str">
        <f>Sites!A140</f>
        <v>KZN</v>
      </c>
      <c r="B140" s="2" t="str">
        <f>Sites!B140</f>
        <v xml:space="preserve">Chemical Initiative </v>
      </c>
      <c r="C140" s="2">
        <f>Sites!C140</f>
        <v>1</v>
      </c>
      <c r="D140" s="2">
        <f>Sites!D140*12</f>
        <v>48</v>
      </c>
      <c r="E140" s="2">
        <f>Sites!E140*12</f>
        <v>0</v>
      </c>
      <c r="F140" s="2">
        <f>Sites!F140*12</f>
        <v>0</v>
      </c>
      <c r="G140" s="2">
        <f>Sites!G140*12</f>
        <v>48</v>
      </c>
      <c r="H140" s="2">
        <f>Sites!H140*12</f>
        <v>0</v>
      </c>
      <c r="I140" s="2">
        <f>Sites!I140*12</f>
        <v>0</v>
      </c>
      <c r="J140" s="2">
        <f>Sites!J140*12</f>
        <v>0</v>
      </c>
      <c r="K140" s="2">
        <f>Sites!K140*12</f>
        <v>48</v>
      </c>
      <c r="L140" s="2">
        <f>Sites!L140*12</f>
        <v>0</v>
      </c>
      <c r="M140" s="2">
        <f>Sites!M140*12</f>
        <v>0</v>
      </c>
      <c r="N140" s="2">
        <f>Sites!N140*12</f>
        <v>0</v>
      </c>
      <c r="O140" s="2">
        <f>Sites!O140*12</f>
        <v>0</v>
      </c>
      <c r="P140" s="2">
        <f>Sites!P140*12</f>
        <v>1</v>
      </c>
      <c r="Q140" s="2">
        <f>Sites!Q140*12</f>
        <v>0</v>
      </c>
      <c r="R140" s="2">
        <f>Sites!R140*12</f>
        <v>0.5</v>
      </c>
      <c r="S140" s="2">
        <f>Sites!S140*12</f>
        <v>0</v>
      </c>
      <c r="T140" s="2">
        <f>Sites!T140*12</f>
        <v>0</v>
      </c>
      <c r="U140" s="2">
        <f>Sites!U140*12</f>
        <v>0</v>
      </c>
      <c r="V140" s="2">
        <f>Sites!V140*12</f>
        <v>0</v>
      </c>
      <c r="W140" s="2">
        <f>Sites!W140*12</f>
        <v>0</v>
      </c>
      <c r="X140" s="2">
        <f>Sites!X140*12</f>
        <v>0</v>
      </c>
      <c r="Y140" s="2">
        <f>Sites!Y140*12</f>
        <v>0</v>
      </c>
      <c r="Z140" s="2">
        <f>Sites!Z140*12</f>
        <v>3</v>
      </c>
      <c r="AA140" s="2">
        <f>Sites!AA140*12</f>
        <v>3</v>
      </c>
      <c r="AB140" s="2">
        <f>Sites!AB140*12</f>
        <v>3</v>
      </c>
      <c r="AC140" s="2">
        <f>Sites!AC140*12</f>
        <v>0</v>
      </c>
      <c r="AD140" s="2">
        <f>Sites!AD140*12</f>
        <v>0</v>
      </c>
      <c r="AE140" s="2">
        <f>Sites!AE140*12</f>
        <v>0</v>
      </c>
      <c r="AF140" s="2">
        <f>Sites!AF140*12</f>
        <v>0</v>
      </c>
      <c r="AG140" s="2">
        <f>Sites!AG140*12</f>
        <v>4</v>
      </c>
      <c r="AH140" s="2">
        <f>Sites!AH140*12</f>
        <v>0</v>
      </c>
      <c r="AI140" s="2">
        <f>Sites!AI140*12</f>
        <v>0</v>
      </c>
      <c r="AJ140" s="2">
        <f>Sites!AJ140*12</f>
        <v>1.5</v>
      </c>
      <c r="AK140" s="2">
        <f>Sites!AK140*12</f>
        <v>0</v>
      </c>
      <c r="AL140" s="2">
        <f>Sites!AL140*12</f>
        <v>1</v>
      </c>
      <c r="AM140" s="2">
        <f>Sites!AM140*12</f>
        <v>0</v>
      </c>
      <c r="AN140" s="2">
        <f>Sites!AN140*12</f>
        <v>0</v>
      </c>
      <c r="AO140" s="2">
        <f>Sites!AO140*12</f>
        <v>0</v>
      </c>
      <c r="AP140" s="2">
        <f>Sites!AP140*12</f>
        <v>1</v>
      </c>
      <c r="AQ140" s="2">
        <f>Sites!AQ140*12</f>
        <v>0</v>
      </c>
      <c r="AR140" s="2">
        <f>Sites!AR140*12</f>
        <v>0</v>
      </c>
      <c r="AS140" s="2">
        <f>Sites!AS140*12</f>
        <v>48</v>
      </c>
      <c r="AT140" s="2">
        <f>Sites!AT140*12</f>
        <v>0</v>
      </c>
      <c r="AU140" s="2">
        <f>Sites!AU140*12</f>
        <v>0</v>
      </c>
      <c r="AV140" s="2">
        <f>Sites!AV140*12</f>
        <v>0</v>
      </c>
    </row>
    <row r="141" spans="1:48" x14ac:dyDescent="0.35">
      <c r="A141" s="2" t="str">
        <f>Sites!A141</f>
        <v>KZN</v>
      </c>
      <c r="B141" s="2" t="str">
        <f>Sites!B141</f>
        <v xml:space="preserve">Illovo Syrup </v>
      </c>
      <c r="C141" s="2">
        <f>Sites!C141</f>
        <v>1</v>
      </c>
      <c r="D141" s="2">
        <f>Sites!D141*12</f>
        <v>48</v>
      </c>
      <c r="E141" s="2">
        <f>Sites!E141*12</f>
        <v>0</v>
      </c>
      <c r="F141" s="2">
        <f>Sites!F141*12</f>
        <v>0</v>
      </c>
      <c r="G141" s="2">
        <f>Sites!G141*12</f>
        <v>0</v>
      </c>
      <c r="H141" s="2">
        <f>Sites!H141*12</f>
        <v>0</v>
      </c>
      <c r="I141" s="2">
        <f>Sites!I141*12</f>
        <v>0</v>
      </c>
      <c r="J141" s="2">
        <f>Sites!J141*12</f>
        <v>0</v>
      </c>
      <c r="K141" s="2">
        <f>Sites!K141*12</f>
        <v>0</v>
      </c>
      <c r="L141" s="2">
        <f>Sites!L141*12</f>
        <v>0</v>
      </c>
      <c r="M141" s="2">
        <f>Sites!M141*12</f>
        <v>0</v>
      </c>
      <c r="N141" s="2">
        <f>Sites!N141*12</f>
        <v>0</v>
      </c>
      <c r="O141" s="2">
        <f>Sites!O141*12</f>
        <v>0</v>
      </c>
      <c r="P141" s="2">
        <f>Sites!P141*12</f>
        <v>1</v>
      </c>
      <c r="Q141" s="2">
        <f>Sites!Q141*12</f>
        <v>0</v>
      </c>
      <c r="R141" s="2">
        <f>Sites!R141*12</f>
        <v>0.5</v>
      </c>
      <c r="S141" s="2">
        <f>Sites!S141*12</f>
        <v>0</v>
      </c>
      <c r="T141" s="2">
        <f>Sites!T141*12</f>
        <v>0</v>
      </c>
      <c r="U141" s="2">
        <f>Sites!U141*12</f>
        <v>0</v>
      </c>
      <c r="V141" s="2">
        <f>Sites!V141*12</f>
        <v>0</v>
      </c>
      <c r="W141" s="2">
        <f>Sites!W141*12</f>
        <v>0</v>
      </c>
      <c r="X141" s="2">
        <f>Sites!X141*12</f>
        <v>0</v>
      </c>
      <c r="Y141" s="2">
        <f>Sites!Y141*12</f>
        <v>0</v>
      </c>
      <c r="Z141" s="2">
        <f>Sites!Z141*12</f>
        <v>3</v>
      </c>
      <c r="AA141" s="2">
        <f>Sites!AA141*12</f>
        <v>3</v>
      </c>
      <c r="AB141" s="2">
        <f>Sites!AB141*12</f>
        <v>3</v>
      </c>
      <c r="AC141" s="2">
        <f>Sites!AC141*12</f>
        <v>0</v>
      </c>
      <c r="AD141" s="2">
        <f>Sites!AD141*12</f>
        <v>0</v>
      </c>
      <c r="AE141" s="2">
        <f>Sites!AE141*12</f>
        <v>0</v>
      </c>
      <c r="AF141" s="2">
        <f>Sites!AF141*12</f>
        <v>0</v>
      </c>
      <c r="AG141" s="2">
        <f>Sites!AG141*12</f>
        <v>4</v>
      </c>
      <c r="AH141" s="2">
        <f>Sites!AH141*12</f>
        <v>0</v>
      </c>
      <c r="AI141" s="2">
        <f>Sites!AI141*12</f>
        <v>0</v>
      </c>
      <c r="AJ141" s="2">
        <f>Sites!AJ141*12</f>
        <v>1.5</v>
      </c>
      <c r="AK141" s="2">
        <f>Sites!AK141*12</f>
        <v>0</v>
      </c>
      <c r="AL141" s="2">
        <f>Sites!AL141*12</f>
        <v>1</v>
      </c>
      <c r="AM141" s="2">
        <f>Sites!AM141*12</f>
        <v>0</v>
      </c>
      <c r="AN141" s="2">
        <f>Sites!AN141*12</f>
        <v>0</v>
      </c>
      <c r="AO141" s="2">
        <f>Sites!AO141*12</f>
        <v>0</v>
      </c>
      <c r="AP141" s="2">
        <f>Sites!AP141*12</f>
        <v>1</v>
      </c>
      <c r="AQ141" s="2">
        <f>Sites!AQ141*12</f>
        <v>0</v>
      </c>
      <c r="AR141" s="2">
        <f>Sites!AR141*12</f>
        <v>0</v>
      </c>
      <c r="AS141" s="2">
        <f>Sites!AS141*12</f>
        <v>48</v>
      </c>
      <c r="AT141" s="2">
        <f>Sites!AT141*12</f>
        <v>0</v>
      </c>
      <c r="AU141" s="2">
        <f>Sites!AU141*12</f>
        <v>0</v>
      </c>
      <c r="AV141" s="2">
        <f>Sites!AV141*12</f>
        <v>0</v>
      </c>
    </row>
    <row r="142" spans="1:48" x14ac:dyDescent="0.35">
      <c r="A142" s="2" t="str">
        <f>Sites!A142</f>
        <v>KZN</v>
      </c>
      <c r="B142" s="2" t="str">
        <f>Sites!B142</f>
        <v xml:space="preserve">Illovo Sezela </v>
      </c>
      <c r="C142" s="2">
        <f>Sites!C142</f>
        <v>5</v>
      </c>
      <c r="D142" s="2">
        <f>Sites!D142*12</f>
        <v>240</v>
      </c>
      <c r="E142" s="2">
        <f>Sites!E142*12</f>
        <v>0</v>
      </c>
      <c r="F142" s="2">
        <f>Sites!F142*12</f>
        <v>0</v>
      </c>
      <c r="G142" s="2">
        <f>Sites!G142*12</f>
        <v>0</v>
      </c>
      <c r="H142" s="2">
        <f>Sites!H142*12</f>
        <v>0</v>
      </c>
      <c r="I142" s="2">
        <f>Sites!I142*12</f>
        <v>0</v>
      </c>
      <c r="J142" s="2">
        <f>Sites!J142*12</f>
        <v>0</v>
      </c>
      <c r="K142" s="2">
        <f>Sites!K142*12</f>
        <v>0</v>
      </c>
      <c r="L142" s="2">
        <f>Sites!L142*12</f>
        <v>0</v>
      </c>
      <c r="M142" s="2">
        <f>Sites!M142*12</f>
        <v>0</v>
      </c>
      <c r="N142" s="2">
        <f>Sites!N142*12</f>
        <v>0</v>
      </c>
      <c r="O142" s="2">
        <f>Sites!O142*12</f>
        <v>0</v>
      </c>
      <c r="P142" s="2">
        <f>Sites!P142*12</f>
        <v>5</v>
      </c>
      <c r="Q142" s="2">
        <f>Sites!Q142*12</f>
        <v>0</v>
      </c>
      <c r="R142" s="2">
        <f>Sites!R142*12</f>
        <v>2.5</v>
      </c>
      <c r="S142" s="2">
        <f>Sites!S142*12</f>
        <v>0</v>
      </c>
      <c r="T142" s="2">
        <f>Sites!T142*12</f>
        <v>0</v>
      </c>
      <c r="U142" s="2">
        <f>Sites!U142*12</f>
        <v>0</v>
      </c>
      <c r="V142" s="2">
        <f>Sites!V142*12</f>
        <v>0</v>
      </c>
      <c r="W142" s="2">
        <f>Sites!W142*12</f>
        <v>0</v>
      </c>
      <c r="X142" s="2">
        <f>Sites!X142*12</f>
        <v>0</v>
      </c>
      <c r="Y142" s="2">
        <f>Sites!Y142*12</f>
        <v>0</v>
      </c>
      <c r="Z142" s="2">
        <f>Sites!Z142*12</f>
        <v>15</v>
      </c>
      <c r="AA142" s="2">
        <f>Sites!AA142*12</f>
        <v>15</v>
      </c>
      <c r="AB142" s="2">
        <f>Sites!AB142*12</f>
        <v>15</v>
      </c>
      <c r="AC142" s="2">
        <f>Sites!AC142*12</f>
        <v>0</v>
      </c>
      <c r="AD142" s="2">
        <f>Sites!AD142*12</f>
        <v>0</v>
      </c>
      <c r="AE142" s="2">
        <f>Sites!AE142*12</f>
        <v>0</v>
      </c>
      <c r="AF142" s="2">
        <f>Sites!AF142*12</f>
        <v>0</v>
      </c>
      <c r="AG142" s="2">
        <f>Sites!AG142*12</f>
        <v>20</v>
      </c>
      <c r="AH142" s="2">
        <f>Sites!AH142*12</f>
        <v>0</v>
      </c>
      <c r="AI142" s="2">
        <f>Sites!AI142*12</f>
        <v>0</v>
      </c>
      <c r="AJ142" s="2">
        <f>Sites!AJ142*12</f>
        <v>7.5</v>
      </c>
      <c r="AK142" s="2">
        <f>Sites!AK142*12</f>
        <v>0</v>
      </c>
      <c r="AL142" s="2">
        <f>Sites!AL142*12</f>
        <v>5</v>
      </c>
      <c r="AM142" s="2">
        <f>Sites!AM142*12</f>
        <v>0</v>
      </c>
      <c r="AN142" s="2">
        <f>Sites!AN142*12</f>
        <v>0</v>
      </c>
      <c r="AO142" s="2">
        <f>Sites!AO142*12</f>
        <v>0</v>
      </c>
      <c r="AP142" s="2">
        <f>Sites!AP142*12</f>
        <v>5</v>
      </c>
      <c r="AQ142" s="2">
        <f>Sites!AQ142*12</f>
        <v>0</v>
      </c>
      <c r="AR142" s="2">
        <f>Sites!AR142*12</f>
        <v>0</v>
      </c>
      <c r="AS142" s="2">
        <f>Sites!AS142*12</f>
        <v>240</v>
      </c>
      <c r="AT142" s="2">
        <f>Sites!AT142*12</f>
        <v>0</v>
      </c>
      <c r="AU142" s="2">
        <f>Sites!AU142*12</f>
        <v>0</v>
      </c>
      <c r="AV142" s="2">
        <f>Sites!AV142*12</f>
        <v>0</v>
      </c>
    </row>
    <row r="143" spans="1:48" x14ac:dyDescent="0.35">
      <c r="A143" s="2" t="str">
        <f>Sites!A143</f>
        <v>KZN</v>
      </c>
      <c r="B143" s="2" t="str">
        <f>Sites!B143</f>
        <v xml:space="preserve">Premier Durban </v>
      </c>
      <c r="C143" s="2">
        <f>Sites!C143</f>
        <v>3</v>
      </c>
      <c r="D143" s="2">
        <f>Sites!D143*12</f>
        <v>144</v>
      </c>
      <c r="E143" s="2">
        <f>Sites!E143*12</f>
        <v>0</v>
      </c>
      <c r="F143" s="2">
        <f>Sites!F143*12</f>
        <v>0</v>
      </c>
      <c r="G143" s="2">
        <f>Sites!G143*12</f>
        <v>0</v>
      </c>
      <c r="H143" s="2">
        <f>Sites!H143*12</f>
        <v>0</v>
      </c>
      <c r="I143" s="2">
        <f>Sites!I143*12</f>
        <v>0</v>
      </c>
      <c r="J143" s="2">
        <f>Sites!J143*12</f>
        <v>0</v>
      </c>
      <c r="K143" s="2">
        <f>Sites!K143*12</f>
        <v>0</v>
      </c>
      <c r="L143" s="2">
        <f>Sites!L143*12</f>
        <v>0</v>
      </c>
      <c r="M143" s="2">
        <f>Sites!M143*12</f>
        <v>0</v>
      </c>
      <c r="N143" s="2">
        <f>Sites!N143*12</f>
        <v>0</v>
      </c>
      <c r="O143" s="2">
        <f>Sites!O143*12</f>
        <v>0</v>
      </c>
      <c r="P143" s="2">
        <f>Sites!P143*12</f>
        <v>3</v>
      </c>
      <c r="Q143" s="2">
        <f>Sites!Q143*12</f>
        <v>0</v>
      </c>
      <c r="R143" s="2">
        <f>Sites!R143*12</f>
        <v>1.5</v>
      </c>
      <c r="S143" s="2">
        <f>Sites!S143*12</f>
        <v>0</v>
      </c>
      <c r="T143" s="2">
        <f>Sites!T143*12</f>
        <v>0</v>
      </c>
      <c r="U143" s="2">
        <f>Sites!U143*12</f>
        <v>0</v>
      </c>
      <c r="V143" s="2">
        <f>Sites!V143*12</f>
        <v>0</v>
      </c>
      <c r="W143" s="2">
        <f>Sites!W143*12</f>
        <v>0</v>
      </c>
      <c r="X143" s="2">
        <f>Sites!X143*12</f>
        <v>0</v>
      </c>
      <c r="Y143" s="2">
        <f>Sites!Y143*12</f>
        <v>0</v>
      </c>
      <c r="Z143" s="2">
        <f>Sites!Z143*12</f>
        <v>9</v>
      </c>
      <c r="AA143" s="2">
        <f>Sites!AA143*12</f>
        <v>9</v>
      </c>
      <c r="AB143" s="2">
        <f>Sites!AB143*12</f>
        <v>9</v>
      </c>
      <c r="AC143" s="2">
        <f>Sites!AC143*12</f>
        <v>0</v>
      </c>
      <c r="AD143" s="2">
        <f>Sites!AD143*12</f>
        <v>0</v>
      </c>
      <c r="AE143" s="2">
        <f>Sites!AE143*12</f>
        <v>0</v>
      </c>
      <c r="AF143" s="2">
        <f>Sites!AF143*12</f>
        <v>0</v>
      </c>
      <c r="AG143" s="2">
        <f>Sites!AG143*12</f>
        <v>12</v>
      </c>
      <c r="AH143" s="2">
        <f>Sites!AH143*12</f>
        <v>0</v>
      </c>
      <c r="AI143" s="2">
        <f>Sites!AI143*12</f>
        <v>0</v>
      </c>
      <c r="AJ143" s="2">
        <f>Sites!AJ143*12</f>
        <v>4.5</v>
      </c>
      <c r="AK143" s="2">
        <f>Sites!AK143*12</f>
        <v>0</v>
      </c>
      <c r="AL143" s="2">
        <f>Sites!AL143*12</f>
        <v>3</v>
      </c>
      <c r="AM143" s="2">
        <f>Sites!AM143*12</f>
        <v>0</v>
      </c>
      <c r="AN143" s="2">
        <f>Sites!AN143*12</f>
        <v>0</v>
      </c>
      <c r="AO143" s="2">
        <f>Sites!AO143*12</f>
        <v>0</v>
      </c>
      <c r="AP143" s="2">
        <f>Sites!AP143*12</f>
        <v>3</v>
      </c>
      <c r="AQ143" s="2">
        <f>Sites!AQ143*12</f>
        <v>0</v>
      </c>
      <c r="AR143" s="2">
        <f>Sites!AR143*12</f>
        <v>0</v>
      </c>
      <c r="AS143" s="2">
        <f>Sites!AS143*12</f>
        <v>0</v>
      </c>
      <c r="AT143" s="2">
        <f>Sites!AT143*12</f>
        <v>0</v>
      </c>
      <c r="AU143" s="2">
        <f>Sites!AU143*12</f>
        <v>0</v>
      </c>
      <c r="AV143" s="2">
        <f>Sites!AV143*12</f>
        <v>0</v>
      </c>
    </row>
    <row r="144" spans="1:48" x14ac:dyDescent="0.35">
      <c r="A144" s="2" t="str">
        <f>Sites!A144</f>
        <v>KZN</v>
      </c>
      <c r="B144" s="2" t="str">
        <f>Sites!B144</f>
        <v xml:space="preserve">Jokels </v>
      </c>
      <c r="C144" s="2">
        <f>Sites!C144</f>
        <v>1</v>
      </c>
      <c r="D144" s="2">
        <f>Sites!D144*12</f>
        <v>48</v>
      </c>
      <c r="E144" s="2">
        <f>Sites!E144*12</f>
        <v>0</v>
      </c>
      <c r="F144" s="2">
        <f>Sites!F144*12</f>
        <v>0</v>
      </c>
      <c r="G144" s="2">
        <f>Sites!G144*12</f>
        <v>0</v>
      </c>
      <c r="H144" s="2">
        <f>Sites!H144*12</f>
        <v>0</v>
      </c>
      <c r="I144" s="2">
        <f>Sites!I144*12</f>
        <v>0</v>
      </c>
      <c r="J144" s="2">
        <f>Sites!J144*12</f>
        <v>0</v>
      </c>
      <c r="K144" s="2">
        <f>Sites!K144*12</f>
        <v>0</v>
      </c>
      <c r="L144" s="2">
        <f>Sites!L144*12</f>
        <v>0</v>
      </c>
      <c r="M144" s="2">
        <f>Sites!M144*12</f>
        <v>0</v>
      </c>
      <c r="N144" s="2">
        <f>Sites!N144*12</f>
        <v>0</v>
      </c>
      <c r="O144" s="2">
        <f>Sites!O144*12</f>
        <v>0</v>
      </c>
      <c r="P144" s="2">
        <f>Sites!P144*12</f>
        <v>1</v>
      </c>
      <c r="Q144" s="2">
        <f>Sites!Q144*12</f>
        <v>0</v>
      </c>
      <c r="R144" s="2">
        <f>Sites!R144*12</f>
        <v>0.5</v>
      </c>
      <c r="S144" s="2">
        <f>Sites!S144*12</f>
        <v>0</v>
      </c>
      <c r="T144" s="2">
        <f>Sites!T144*12</f>
        <v>0</v>
      </c>
      <c r="U144" s="2">
        <f>Sites!U144*12</f>
        <v>0</v>
      </c>
      <c r="V144" s="2">
        <f>Sites!V144*12</f>
        <v>0</v>
      </c>
      <c r="W144" s="2">
        <f>Sites!W144*12</f>
        <v>0</v>
      </c>
      <c r="X144" s="2">
        <f>Sites!X144*12</f>
        <v>0</v>
      </c>
      <c r="Y144" s="2">
        <f>Sites!Y144*12</f>
        <v>0</v>
      </c>
      <c r="Z144" s="2">
        <f>Sites!Z144*12</f>
        <v>3</v>
      </c>
      <c r="AA144" s="2">
        <f>Sites!AA144*12</f>
        <v>3</v>
      </c>
      <c r="AB144" s="2">
        <f>Sites!AB144*12</f>
        <v>3</v>
      </c>
      <c r="AC144" s="2">
        <f>Sites!AC144*12</f>
        <v>0</v>
      </c>
      <c r="AD144" s="2">
        <f>Sites!AD144*12</f>
        <v>0</v>
      </c>
      <c r="AE144" s="2">
        <f>Sites!AE144*12</f>
        <v>0</v>
      </c>
      <c r="AF144" s="2">
        <f>Sites!AF144*12</f>
        <v>0</v>
      </c>
      <c r="AG144" s="2">
        <f>Sites!AG144*12</f>
        <v>4</v>
      </c>
      <c r="AH144" s="2">
        <f>Sites!AH144*12</f>
        <v>0</v>
      </c>
      <c r="AI144" s="2">
        <f>Sites!AI144*12</f>
        <v>0</v>
      </c>
      <c r="AJ144" s="2">
        <f>Sites!AJ144*12</f>
        <v>1.5</v>
      </c>
      <c r="AK144" s="2">
        <f>Sites!AK144*12</f>
        <v>0</v>
      </c>
      <c r="AL144" s="2">
        <f>Sites!AL144*12</f>
        <v>1</v>
      </c>
      <c r="AM144" s="2">
        <f>Sites!AM144*12</f>
        <v>0</v>
      </c>
      <c r="AN144" s="2">
        <f>Sites!AN144*12</f>
        <v>0</v>
      </c>
      <c r="AO144" s="2">
        <f>Sites!AO144*12</f>
        <v>0</v>
      </c>
      <c r="AP144" s="2">
        <f>Sites!AP144*12</f>
        <v>1</v>
      </c>
      <c r="AQ144" s="2">
        <f>Sites!AQ144*12</f>
        <v>0</v>
      </c>
      <c r="AR144" s="2">
        <f>Sites!AR144*12</f>
        <v>0</v>
      </c>
      <c r="AS144" s="2">
        <f>Sites!AS144*12</f>
        <v>0</v>
      </c>
      <c r="AT144" s="2">
        <f>Sites!AT144*12</f>
        <v>0</v>
      </c>
      <c r="AU144" s="2">
        <f>Sites!AU144*12</f>
        <v>0</v>
      </c>
      <c r="AV144" s="2">
        <f>Sites!AV144*12</f>
        <v>0</v>
      </c>
    </row>
    <row r="145" spans="1:48" x14ac:dyDescent="0.35">
      <c r="A145" s="2" t="str">
        <f>Sites!A145</f>
        <v>KZN</v>
      </c>
      <c r="B145" s="2" t="str">
        <f>Sites!B145</f>
        <v xml:space="preserve">Man Truck Assembly </v>
      </c>
      <c r="C145" s="2">
        <f>Sites!C145</f>
        <v>2</v>
      </c>
      <c r="D145" s="2">
        <f>Sites!D145*12</f>
        <v>96</v>
      </c>
      <c r="E145" s="2">
        <f>Sites!E145*12</f>
        <v>0</v>
      </c>
      <c r="F145" s="2">
        <f>Sites!F145*12</f>
        <v>0</v>
      </c>
      <c r="G145" s="2">
        <f>Sites!G145*12</f>
        <v>0</v>
      </c>
      <c r="H145" s="2">
        <f>Sites!H145*12</f>
        <v>0</v>
      </c>
      <c r="I145" s="2">
        <f>Sites!I145*12</f>
        <v>0</v>
      </c>
      <c r="J145" s="2">
        <f>Sites!J145*12</f>
        <v>0</v>
      </c>
      <c r="K145" s="2">
        <f>Sites!K145*12</f>
        <v>0</v>
      </c>
      <c r="L145" s="2">
        <f>Sites!L145*12</f>
        <v>0</v>
      </c>
      <c r="M145" s="2">
        <f>Sites!M145*12</f>
        <v>0</v>
      </c>
      <c r="N145" s="2">
        <f>Sites!N145*12</f>
        <v>0</v>
      </c>
      <c r="O145" s="2">
        <f>Sites!O145*12</f>
        <v>0</v>
      </c>
      <c r="P145" s="2">
        <f>Sites!P145*12</f>
        <v>2</v>
      </c>
      <c r="Q145" s="2">
        <f>Sites!Q145*12</f>
        <v>0</v>
      </c>
      <c r="R145" s="2">
        <f>Sites!R145*12</f>
        <v>1</v>
      </c>
      <c r="S145" s="2">
        <f>Sites!S145*12</f>
        <v>0</v>
      </c>
      <c r="T145" s="2">
        <f>Sites!T145*12</f>
        <v>0</v>
      </c>
      <c r="U145" s="2">
        <f>Sites!U145*12</f>
        <v>0</v>
      </c>
      <c r="V145" s="2">
        <f>Sites!V145*12</f>
        <v>0</v>
      </c>
      <c r="W145" s="2">
        <f>Sites!W145*12</f>
        <v>0</v>
      </c>
      <c r="X145" s="2">
        <f>Sites!X145*12</f>
        <v>0</v>
      </c>
      <c r="Y145" s="2">
        <f>Sites!Y145*12</f>
        <v>0</v>
      </c>
      <c r="Z145" s="2">
        <f>Sites!Z145*12</f>
        <v>6</v>
      </c>
      <c r="AA145" s="2">
        <f>Sites!AA145*12</f>
        <v>6</v>
      </c>
      <c r="AB145" s="2">
        <f>Sites!AB145*12</f>
        <v>6</v>
      </c>
      <c r="AC145" s="2">
        <f>Sites!AC145*12</f>
        <v>0</v>
      </c>
      <c r="AD145" s="2">
        <f>Sites!AD145*12</f>
        <v>0</v>
      </c>
      <c r="AE145" s="2">
        <f>Sites!AE145*12</f>
        <v>0</v>
      </c>
      <c r="AF145" s="2">
        <f>Sites!AF145*12</f>
        <v>0</v>
      </c>
      <c r="AG145" s="2">
        <f>Sites!AG145*12</f>
        <v>8</v>
      </c>
      <c r="AH145" s="2">
        <f>Sites!AH145*12</f>
        <v>0</v>
      </c>
      <c r="AI145" s="2">
        <f>Sites!AI145*12</f>
        <v>0</v>
      </c>
      <c r="AJ145" s="2">
        <f>Sites!AJ145*12</f>
        <v>3</v>
      </c>
      <c r="AK145" s="2">
        <f>Sites!AK145*12</f>
        <v>0</v>
      </c>
      <c r="AL145" s="2">
        <f>Sites!AL145*12</f>
        <v>2</v>
      </c>
      <c r="AM145" s="2">
        <f>Sites!AM145*12</f>
        <v>0</v>
      </c>
      <c r="AN145" s="2">
        <f>Sites!AN145*12</f>
        <v>0</v>
      </c>
      <c r="AO145" s="2">
        <f>Sites!AO145*12</f>
        <v>0</v>
      </c>
      <c r="AP145" s="2">
        <f>Sites!AP145*12</f>
        <v>2</v>
      </c>
      <c r="AQ145" s="2">
        <f>Sites!AQ145*12</f>
        <v>0</v>
      </c>
      <c r="AR145" s="2">
        <f>Sites!AR145*12</f>
        <v>0</v>
      </c>
      <c r="AS145" s="2">
        <f>Sites!AS145*12</f>
        <v>0</v>
      </c>
      <c r="AT145" s="2">
        <f>Sites!AT145*12</f>
        <v>0</v>
      </c>
      <c r="AU145" s="2">
        <f>Sites!AU145*12</f>
        <v>0</v>
      </c>
      <c r="AV145" s="2">
        <f>Sites!AV145*12</f>
        <v>0</v>
      </c>
    </row>
    <row r="146" spans="1:48" x14ac:dyDescent="0.35">
      <c r="A146" s="2" t="str">
        <f>Sites!A146</f>
        <v>KZN</v>
      </c>
      <c r="B146" s="2" t="str">
        <f>Sites!B146</f>
        <v xml:space="preserve">Eskom Newgermany </v>
      </c>
      <c r="C146" s="2">
        <f>Sites!C146</f>
        <v>1</v>
      </c>
      <c r="D146" s="2">
        <f>Sites!D146*12</f>
        <v>48</v>
      </c>
      <c r="E146" s="2">
        <f>Sites!E146*12</f>
        <v>0</v>
      </c>
      <c r="F146" s="2">
        <f>Sites!F146*12</f>
        <v>0</v>
      </c>
      <c r="G146" s="2">
        <f>Sites!G146*12</f>
        <v>0</v>
      </c>
      <c r="H146" s="2">
        <f>Sites!H146*12</f>
        <v>0</v>
      </c>
      <c r="I146" s="2">
        <f>Sites!I146*12</f>
        <v>0</v>
      </c>
      <c r="J146" s="2">
        <f>Sites!J146*12</f>
        <v>0</v>
      </c>
      <c r="K146" s="2">
        <f>Sites!K146*12</f>
        <v>0</v>
      </c>
      <c r="L146" s="2">
        <f>Sites!L146*12</f>
        <v>0</v>
      </c>
      <c r="M146" s="2">
        <f>Sites!M146*12</f>
        <v>0</v>
      </c>
      <c r="N146" s="2">
        <f>Sites!N146*12</f>
        <v>0</v>
      </c>
      <c r="O146" s="2">
        <f>Sites!O146*12</f>
        <v>0</v>
      </c>
      <c r="P146" s="2">
        <f>Sites!P146*12</f>
        <v>1</v>
      </c>
      <c r="Q146" s="2">
        <f>Sites!Q146*12</f>
        <v>0</v>
      </c>
      <c r="R146" s="2">
        <f>Sites!R146*12</f>
        <v>0.5</v>
      </c>
      <c r="S146" s="2">
        <f>Sites!S146*12</f>
        <v>0</v>
      </c>
      <c r="T146" s="2">
        <f>Sites!T146*12</f>
        <v>0</v>
      </c>
      <c r="U146" s="2">
        <f>Sites!U146*12</f>
        <v>0</v>
      </c>
      <c r="V146" s="2">
        <f>Sites!V146*12</f>
        <v>0</v>
      </c>
      <c r="W146" s="2">
        <f>Sites!W146*12</f>
        <v>0</v>
      </c>
      <c r="X146" s="2">
        <f>Sites!X146*12</f>
        <v>0</v>
      </c>
      <c r="Y146" s="2">
        <f>Sites!Y146*12</f>
        <v>0</v>
      </c>
      <c r="Z146" s="2">
        <f>Sites!Z146*12</f>
        <v>3</v>
      </c>
      <c r="AA146" s="2">
        <f>Sites!AA146*12</f>
        <v>3</v>
      </c>
      <c r="AB146" s="2">
        <f>Sites!AB146*12</f>
        <v>3</v>
      </c>
      <c r="AC146" s="2">
        <f>Sites!AC146*12</f>
        <v>0</v>
      </c>
      <c r="AD146" s="2">
        <f>Sites!AD146*12</f>
        <v>0</v>
      </c>
      <c r="AE146" s="2">
        <f>Sites!AE146*12</f>
        <v>0</v>
      </c>
      <c r="AF146" s="2">
        <f>Sites!AF146*12</f>
        <v>0</v>
      </c>
      <c r="AG146" s="2">
        <f>Sites!AG146*12</f>
        <v>4</v>
      </c>
      <c r="AH146" s="2">
        <f>Sites!AH146*12</f>
        <v>0</v>
      </c>
      <c r="AI146" s="2">
        <f>Sites!AI146*12</f>
        <v>0</v>
      </c>
      <c r="AJ146" s="2">
        <f>Sites!AJ146*12</f>
        <v>1.5</v>
      </c>
      <c r="AK146" s="2">
        <f>Sites!AK146*12</f>
        <v>0</v>
      </c>
      <c r="AL146" s="2">
        <f>Sites!AL146*12</f>
        <v>1</v>
      </c>
      <c r="AM146" s="2">
        <f>Sites!AM146*12</f>
        <v>0</v>
      </c>
      <c r="AN146" s="2">
        <f>Sites!AN146*12</f>
        <v>0</v>
      </c>
      <c r="AO146" s="2">
        <f>Sites!AO146*12</f>
        <v>0</v>
      </c>
      <c r="AP146" s="2">
        <f>Sites!AP146*12</f>
        <v>1</v>
      </c>
      <c r="AQ146" s="2">
        <f>Sites!AQ146*12</f>
        <v>0</v>
      </c>
      <c r="AR146" s="2">
        <f>Sites!AR146*12</f>
        <v>0</v>
      </c>
      <c r="AS146" s="2">
        <f>Sites!AS146*12</f>
        <v>0</v>
      </c>
      <c r="AT146" s="2">
        <f>Sites!AT146*12</f>
        <v>0</v>
      </c>
      <c r="AU146" s="2">
        <f>Sites!AU146*12</f>
        <v>0</v>
      </c>
      <c r="AV146" s="2">
        <f>Sites!AV146*12</f>
        <v>0</v>
      </c>
    </row>
    <row r="147" spans="1:48" x14ac:dyDescent="0.35">
      <c r="A147" s="2" t="str">
        <f>Sites!A147</f>
        <v>KZN</v>
      </c>
      <c r="B147" s="2" t="str">
        <f>Sites!B147</f>
        <v xml:space="preserve">Geochem </v>
      </c>
      <c r="C147" s="2">
        <f>Sites!C147</f>
        <v>1</v>
      </c>
      <c r="D147" s="2">
        <f>Sites!D147*12</f>
        <v>48</v>
      </c>
      <c r="E147" s="2">
        <f>Sites!E147*12</f>
        <v>0</v>
      </c>
      <c r="F147" s="2">
        <f>Sites!F147*12</f>
        <v>0</v>
      </c>
      <c r="G147" s="2">
        <f>Sites!G147*12</f>
        <v>24</v>
      </c>
      <c r="H147" s="2">
        <f>Sites!H147*12</f>
        <v>0</v>
      </c>
      <c r="I147" s="2">
        <f>Sites!I147*12</f>
        <v>0</v>
      </c>
      <c r="J147" s="2">
        <f>Sites!J147*12</f>
        <v>0</v>
      </c>
      <c r="K147" s="2"/>
      <c r="L147" s="2">
        <v>48</v>
      </c>
      <c r="M147" s="2">
        <f>Sites!M147*12</f>
        <v>0</v>
      </c>
      <c r="N147" s="2">
        <f>Sites!N147*12</f>
        <v>0</v>
      </c>
      <c r="O147" s="2">
        <f>Sites!O147*12</f>
        <v>0</v>
      </c>
      <c r="P147" s="2">
        <f>Sites!P147*12</f>
        <v>1</v>
      </c>
      <c r="Q147" s="2">
        <f>Sites!Q147*12</f>
        <v>0</v>
      </c>
      <c r="R147" s="2">
        <f>Sites!R147*12</f>
        <v>0.5</v>
      </c>
      <c r="S147" s="2">
        <f>Sites!S147*12</f>
        <v>0</v>
      </c>
      <c r="T147" s="2">
        <f>Sites!T147*12</f>
        <v>0</v>
      </c>
      <c r="U147" s="2">
        <f>Sites!U147*12</f>
        <v>0</v>
      </c>
      <c r="V147" s="2">
        <f>Sites!V147*12</f>
        <v>0</v>
      </c>
      <c r="W147" s="2">
        <f>Sites!W147*12</f>
        <v>0</v>
      </c>
      <c r="X147" s="2">
        <f>Sites!X147*12</f>
        <v>0</v>
      </c>
      <c r="Y147" s="2">
        <f>Sites!Y147*12</f>
        <v>0</v>
      </c>
      <c r="Z147" s="2">
        <f>Sites!Z147*12</f>
        <v>3</v>
      </c>
      <c r="AA147" s="2">
        <f>Sites!AA147*12</f>
        <v>3</v>
      </c>
      <c r="AB147" s="2">
        <f>Sites!AB147*12</f>
        <v>3</v>
      </c>
      <c r="AC147" s="2">
        <f>Sites!AC147*12</f>
        <v>0</v>
      </c>
      <c r="AD147" s="2">
        <f>Sites!AD147*12</f>
        <v>0</v>
      </c>
      <c r="AE147" s="2">
        <f>Sites!AE147*12</f>
        <v>0</v>
      </c>
      <c r="AF147" s="2">
        <f>Sites!AF147*12</f>
        <v>0</v>
      </c>
      <c r="AG147" s="2">
        <f>Sites!AG147*12</f>
        <v>4</v>
      </c>
      <c r="AH147" s="2">
        <f>Sites!AH147*12</f>
        <v>0</v>
      </c>
      <c r="AI147" s="2">
        <f>Sites!AI147*12</f>
        <v>0</v>
      </c>
      <c r="AJ147" s="2">
        <f>Sites!AJ147*12</f>
        <v>1.5</v>
      </c>
      <c r="AK147" s="2">
        <f>Sites!AK147*12</f>
        <v>0</v>
      </c>
      <c r="AL147" s="2">
        <f>Sites!AL147*12</f>
        <v>1</v>
      </c>
      <c r="AM147" s="2">
        <f>Sites!AM147*12</f>
        <v>0</v>
      </c>
      <c r="AN147" s="2">
        <f>Sites!AN147*12</f>
        <v>0</v>
      </c>
      <c r="AO147" s="2">
        <f>Sites!AO147*12</f>
        <v>0</v>
      </c>
      <c r="AP147" s="2">
        <f>Sites!AP147*12</f>
        <v>1</v>
      </c>
      <c r="AQ147" s="2">
        <f>Sites!AQ147*12</f>
        <v>0</v>
      </c>
      <c r="AR147" s="2">
        <f>Sites!AR147*12</f>
        <v>0</v>
      </c>
      <c r="AS147" s="2">
        <f>Sites!AS147*12</f>
        <v>48</v>
      </c>
      <c r="AT147" s="2">
        <f>Sites!AT147*12</f>
        <v>0</v>
      </c>
      <c r="AU147" s="2">
        <f>Sites!AU147*12</f>
        <v>0</v>
      </c>
      <c r="AV147" s="2">
        <f>Sites!AV147*12</f>
        <v>0</v>
      </c>
    </row>
    <row r="148" spans="1:48" x14ac:dyDescent="0.35">
      <c r="A148" s="2" t="str">
        <f>Sites!A148</f>
        <v>KZN</v>
      </c>
      <c r="B148" s="2" t="str">
        <f>Sites!B148</f>
        <v xml:space="preserve">Intergrated Polyprop </v>
      </c>
      <c r="C148" s="2">
        <f>Sites!C148</f>
        <v>1</v>
      </c>
      <c r="D148" s="2">
        <f>Sites!D148*12</f>
        <v>48</v>
      </c>
      <c r="E148" s="2">
        <f>Sites!E148*12</f>
        <v>0</v>
      </c>
      <c r="F148" s="2">
        <f>Sites!F148*12</f>
        <v>0</v>
      </c>
      <c r="G148" s="2">
        <f>Sites!G148*12</f>
        <v>0</v>
      </c>
      <c r="H148" s="2">
        <f>Sites!H148*12</f>
        <v>0</v>
      </c>
      <c r="I148" s="2">
        <f>Sites!I148*12</f>
        <v>0</v>
      </c>
      <c r="J148" s="2">
        <f>Sites!J148*12</f>
        <v>0</v>
      </c>
      <c r="K148" s="2">
        <f>Sites!K148*12</f>
        <v>0</v>
      </c>
      <c r="L148" s="2">
        <f>Sites!L148*12</f>
        <v>0</v>
      </c>
      <c r="M148" s="2">
        <f>Sites!M148*12</f>
        <v>0</v>
      </c>
      <c r="N148" s="2">
        <f>Sites!N148*12</f>
        <v>0</v>
      </c>
      <c r="O148" s="2">
        <f>Sites!O148*12</f>
        <v>0</v>
      </c>
      <c r="P148" s="2">
        <f>Sites!P148*12</f>
        <v>1</v>
      </c>
      <c r="Q148" s="2">
        <f>Sites!Q148*12</f>
        <v>0</v>
      </c>
      <c r="R148" s="2">
        <f>Sites!R148*12</f>
        <v>0.5</v>
      </c>
      <c r="S148" s="2">
        <f>Sites!S148*12</f>
        <v>0</v>
      </c>
      <c r="T148" s="2">
        <f>Sites!T148*12</f>
        <v>0</v>
      </c>
      <c r="U148" s="2">
        <f>Sites!U148*12</f>
        <v>0</v>
      </c>
      <c r="V148" s="2">
        <f>Sites!V148*12</f>
        <v>0</v>
      </c>
      <c r="W148" s="2">
        <f>Sites!W148*12</f>
        <v>0</v>
      </c>
      <c r="X148" s="2">
        <f>Sites!X148*12</f>
        <v>0</v>
      </c>
      <c r="Y148" s="2">
        <f>Sites!Y148*12</f>
        <v>0</v>
      </c>
      <c r="Z148" s="2">
        <f>Sites!Z148*12</f>
        <v>3</v>
      </c>
      <c r="AA148" s="2">
        <f>Sites!AA148*12</f>
        <v>3</v>
      </c>
      <c r="AB148" s="2">
        <f>Sites!AB148*12</f>
        <v>3</v>
      </c>
      <c r="AC148" s="2">
        <f>Sites!AC148*12</f>
        <v>0</v>
      </c>
      <c r="AD148" s="2">
        <f>Sites!AD148*12</f>
        <v>0</v>
      </c>
      <c r="AE148" s="2">
        <f>Sites!AE148*12</f>
        <v>0</v>
      </c>
      <c r="AF148" s="2">
        <f>Sites!AF148*12</f>
        <v>0</v>
      </c>
      <c r="AG148" s="2">
        <f>Sites!AG148*12</f>
        <v>4</v>
      </c>
      <c r="AH148" s="2">
        <f>Sites!AH148*12</f>
        <v>0</v>
      </c>
      <c r="AI148" s="2">
        <f>Sites!AI148*12</f>
        <v>0</v>
      </c>
      <c r="AJ148" s="2">
        <f>Sites!AJ148*12</f>
        <v>1.5</v>
      </c>
      <c r="AK148" s="2">
        <f>Sites!AK148*12</f>
        <v>0</v>
      </c>
      <c r="AL148" s="2">
        <f>Sites!AL148*12</f>
        <v>1</v>
      </c>
      <c r="AM148" s="2">
        <f>Sites!AM148*12</f>
        <v>0</v>
      </c>
      <c r="AN148" s="2">
        <f>Sites!AN148*12</f>
        <v>0</v>
      </c>
      <c r="AO148" s="2">
        <f>Sites!AO148*12</f>
        <v>0</v>
      </c>
      <c r="AP148" s="2">
        <f>Sites!AP148*12</f>
        <v>1</v>
      </c>
      <c r="AQ148" s="2">
        <f>Sites!AQ148*12</f>
        <v>0</v>
      </c>
      <c r="AR148" s="2">
        <f>Sites!AR148*12</f>
        <v>0</v>
      </c>
      <c r="AS148" s="2">
        <f>Sites!AS148*12</f>
        <v>0</v>
      </c>
      <c r="AT148" s="2">
        <f>Sites!AT148*12</f>
        <v>0</v>
      </c>
      <c r="AU148" s="2">
        <f>Sites!AU148*12</f>
        <v>0</v>
      </c>
      <c r="AV148" s="2">
        <f>Sites!AV148*12</f>
        <v>0</v>
      </c>
    </row>
    <row r="149" spans="1:48" x14ac:dyDescent="0.35">
      <c r="A149" s="2" t="str">
        <f>Sites!A149</f>
        <v>KZN</v>
      </c>
      <c r="B149" s="2" t="str">
        <f>Sites!B149</f>
        <v>MAN PMB</v>
      </c>
      <c r="C149" s="2">
        <f>Sites!C149</f>
        <v>1</v>
      </c>
      <c r="D149" s="2">
        <f>Sites!D149*12</f>
        <v>48</v>
      </c>
      <c r="E149" s="2">
        <f>Sites!E149*12</f>
        <v>0</v>
      </c>
      <c r="F149" s="2">
        <f>Sites!F149*12</f>
        <v>0</v>
      </c>
      <c r="G149" s="2">
        <f>Sites!G149*12</f>
        <v>0</v>
      </c>
      <c r="H149" s="2">
        <f>Sites!H149*12</f>
        <v>0</v>
      </c>
      <c r="I149" s="2">
        <f>Sites!I149*12</f>
        <v>0</v>
      </c>
      <c r="J149" s="2">
        <f>Sites!J149*12</f>
        <v>0</v>
      </c>
      <c r="K149" s="2">
        <f>Sites!K149*12</f>
        <v>0</v>
      </c>
      <c r="L149" s="2">
        <f>Sites!L149*12</f>
        <v>0</v>
      </c>
      <c r="M149" s="2">
        <f>Sites!M149*12</f>
        <v>0</v>
      </c>
      <c r="N149" s="2">
        <f>Sites!N149*12</f>
        <v>0</v>
      </c>
      <c r="O149" s="2">
        <f>Sites!O149*12</f>
        <v>0</v>
      </c>
      <c r="P149" s="2">
        <f>Sites!P149*12</f>
        <v>1</v>
      </c>
      <c r="Q149" s="2">
        <f>Sites!Q149*12</f>
        <v>0</v>
      </c>
      <c r="R149" s="2">
        <f>Sites!R149*12</f>
        <v>0.5</v>
      </c>
      <c r="S149" s="2">
        <f>Sites!S149*12</f>
        <v>0</v>
      </c>
      <c r="T149" s="2">
        <f>Sites!T149*12</f>
        <v>0</v>
      </c>
      <c r="U149" s="2">
        <f>Sites!U149*12</f>
        <v>0</v>
      </c>
      <c r="V149" s="2">
        <f>Sites!V149*12</f>
        <v>0</v>
      </c>
      <c r="W149" s="2">
        <f>Sites!W149*12</f>
        <v>0</v>
      </c>
      <c r="X149" s="2">
        <f>Sites!X149*12</f>
        <v>0</v>
      </c>
      <c r="Y149" s="2">
        <f>Sites!Y149*12</f>
        <v>0</v>
      </c>
      <c r="Z149" s="2">
        <f>Sites!Z149*12</f>
        <v>3</v>
      </c>
      <c r="AA149" s="2">
        <f>Sites!AA149*12</f>
        <v>3</v>
      </c>
      <c r="AB149" s="2">
        <f>Sites!AB149*12</f>
        <v>3</v>
      </c>
      <c r="AC149" s="2">
        <f>Sites!AC149*12</f>
        <v>0</v>
      </c>
      <c r="AD149" s="2">
        <f>Sites!AD149*12</f>
        <v>0</v>
      </c>
      <c r="AE149" s="2">
        <f>Sites!AE149*12</f>
        <v>0</v>
      </c>
      <c r="AF149" s="2">
        <f>Sites!AF149*12</f>
        <v>0</v>
      </c>
      <c r="AG149" s="2">
        <f>Sites!AG149*12</f>
        <v>4</v>
      </c>
      <c r="AH149" s="2">
        <f>Sites!AH149*12</f>
        <v>0</v>
      </c>
      <c r="AI149" s="2">
        <f>Sites!AI149*12</f>
        <v>0</v>
      </c>
      <c r="AJ149" s="2">
        <f>Sites!AJ149*12</f>
        <v>1.5</v>
      </c>
      <c r="AK149" s="2">
        <f>Sites!AK149*12</f>
        <v>0</v>
      </c>
      <c r="AL149" s="2">
        <f>Sites!AL149*12</f>
        <v>1</v>
      </c>
      <c r="AM149" s="2">
        <f>Sites!AM149*12</f>
        <v>0</v>
      </c>
      <c r="AN149" s="2">
        <f>Sites!AN149*12</f>
        <v>0</v>
      </c>
      <c r="AO149" s="2">
        <f>Sites!AO149*12</f>
        <v>0</v>
      </c>
      <c r="AP149" s="2">
        <f>Sites!AP149*12</f>
        <v>1</v>
      </c>
      <c r="AQ149" s="2">
        <f>Sites!AQ149*12</f>
        <v>0</v>
      </c>
      <c r="AR149" s="2">
        <f>Sites!AR149*12</f>
        <v>0</v>
      </c>
      <c r="AS149" s="2">
        <f>Sites!AS149*12</f>
        <v>0</v>
      </c>
      <c r="AT149" s="2">
        <f>Sites!AT149*12</f>
        <v>0</v>
      </c>
      <c r="AU149" s="2">
        <f>Sites!AU149*12</f>
        <v>0</v>
      </c>
      <c r="AV149" s="2">
        <f>Sites!AV149*12</f>
        <v>0</v>
      </c>
    </row>
    <row r="150" spans="1:48" x14ac:dyDescent="0.35">
      <c r="A150" s="2" t="str">
        <f>Sites!A150</f>
        <v>KZN</v>
      </c>
      <c r="B150" s="2" t="str">
        <f>Sites!B150</f>
        <v>DYSTAR</v>
      </c>
      <c r="C150" s="2">
        <f>Sites!C150</f>
        <v>1</v>
      </c>
      <c r="D150" s="2">
        <f>Sites!D150*12</f>
        <v>48</v>
      </c>
      <c r="E150" s="2">
        <f>Sites!E150*12</f>
        <v>0</v>
      </c>
      <c r="F150" s="2">
        <f>Sites!F150*12</f>
        <v>0</v>
      </c>
      <c r="G150" s="2">
        <f>Sites!G150*12</f>
        <v>0</v>
      </c>
      <c r="H150" s="2">
        <f>Sites!H150*12</f>
        <v>0</v>
      </c>
      <c r="I150" s="2">
        <f>Sites!I150*12</f>
        <v>0</v>
      </c>
      <c r="J150" s="2">
        <f>Sites!J150*12</f>
        <v>0</v>
      </c>
      <c r="K150" s="2"/>
      <c r="L150" s="2">
        <v>48</v>
      </c>
      <c r="M150" s="2">
        <f>Sites!M150*12</f>
        <v>0</v>
      </c>
      <c r="N150" s="2">
        <f>Sites!N150*12</f>
        <v>0</v>
      </c>
      <c r="O150" s="2">
        <f>Sites!O150*12</f>
        <v>0</v>
      </c>
      <c r="P150" s="2">
        <f>Sites!P150*12</f>
        <v>1</v>
      </c>
      <c r="Q150" s="2">
        <f>Sites!Q150*12</f>
        <v>0</v>
      </c>
      <c r="R150" s="2">
        <f>Sites!R150*12</f>
        <v>0.5</v>
      </c>
      <c r="S150" s="2">
        <f>Sites!S150*12</f>
        <v>0</v>
      </c>
      <c r="T150" s="2">
        <f>Sites!T150*12</f>
        <v>0</v>
      </c>
      <c r="U150" s="2">
        <f>Sites!U150*12</f>
        <v>0</v>
      </c>
      <c r="V150" s="2">
        <f>Sites!V150*12</f>
        <v>0</v>
      </c>
      <c r="W150" s="2">
        <f>Sites!W150*12</f>
        <v>0</v>
      </c>
      <c r="X150" s="2">
        <f>Sites!X150*12</f>
        <v>0</v>
      </c>
      <c r="Y150" s="2">
        <f>Sites!Y150*12</f>
        <v>0</v>
      </c>
      <c r="Z150" s="2">
        <f>Sites!Z150*12</f>
        <v>3</v>
      </c>
      <c r="AA150" s="2">
        <f>Sites!AA150*12</f>
        <v>3</v>
      </c>
      <c r="AB150" s="2">
        <f>Sites!AB150*12</f>
        <v>3</v>
      </c>
      <c r="AC150" s="2">
        <f>Sites!AC150*12</f>
        <v>0</v>
      </c>
      <c r="AD150" s="2">
        <f>Sites!AD150*12</f>
        <v>0</v>
      </c>
      <c r="AE150" s="2">
        <f>Sites!AE150*12</f>
        <v>0</v>
      </c>
      <c r="AF150" s="2">
        <f>Sites!AF150*12</f>
        <v>0</v>
      </c>
      <c r="AG150" s="2">
        <f>Sites!AG150*12</f>
        <v>4</v>
      </c>
      <c r="AH150" s="2">
        <f>Sites!AH150*12</f>
        <v>0</v>
      </c>
      <c r="AI150" s="2">
        <f>Sites!AI150*12</f>
        <v>0</v>
      </c>
      <c r="AJ150" s="2">
        <f>Sites!AJ150*12</f>
        <v>1.5</v>
      </c>
      <c r="AK150" s="2">
        <f>Sites!AK150*12</f>
        <v>0</v>
      </c>
      <c r="AL150" s="2">
        <f>Sites!AL150*12</f>
        <v>1</v>
      </c>
      <c r="AM150" s="2">
        <f>Sites!AM150*12</f>
        <v>0</v>
      </c>
      <c r="AN150" s="2">
        <f>Sites!AN150*12</f>
        <v>0</v>
      </c>
      <c r="AO150" s="2">
        <f>Sites!AO150*12</f>
        <v>0</v>
      </c>
      <c r="AP150" s="2">
        <f>Sites!AP150*12</f>
        <v>1</v>
      </c>
      <c r="AQ150" s="2">
        <f>Sites!AQ150*12</f>
        <v>0</v>
      </c>
      <c r="AR150" s="2">
        <f>Sites!AR150*12</f>
        <v>0</v>
      </c>
      <c r="AS150" s="2">
        <f>Sites!AS150*12</f>
        <v>48</v>
      </c>
      <c r="AT150" s="2">
        <f>Sites!AT150*12</f>
        <v>0</v>
      </c>
      <c r="AU150" s="2">
        <f>Sites!AU150*12</f>
        <v>0</v>
      </c>
      <c r="AV150" s="2">
        <f>Sites!AV150*12</f>
        <v>0</v>
      </c>
    </row>
    <row r="151" spans="1:48" x14ac:dyDescent="0.35">
      <c r="A151" s="2" t="str">
        <f>Sites!A151</f>
        <v>KZN</v>
      </c>
      <c r="B151" s="2" t="str">
        <f>Sites!B151</f>
        <v>PROVIMI</v>
      </c>
      <c r="C151" s="2">
        <f>Sites!C151</f>
        <v>1</v>
      </c>
      <c r="D151" s="2">
        <f>Sites!D151*12</f>
        <v>48</v>
      </c>
      <c r="E151" s="2">
        <f>Sites!E151*12</f>
        <v>0</v>
      </c>
      <c r="F151" s="2">
        <f>Sites!F151*12</f>
        <v>0</v>
      </c>
      <c r="G151" s="2">
        <f>Sites!G151*12</f>
        <v>0</v>
      </c>
      <c r="H151" s="2">
        <f>Sites!H151*12</f>
        <v>0</v>
      </c>
      <c r="I151" s="2">
        <f>Sites!I151*12</f>
        <v>0</v>
      </c>
      <c r="J151" s="2">
        <f>Sites!J151*12</f>
        <v>0</v>
      </c>
      <c r="K151" s="2">
        <f>Sites!K151*12</f>
        <v>0</v>
      </c>
      <c r="L151" s="2">
        <f>Sites!L151*12</f>
        <v>0</v>
      </c>
      <c r="M151" s="2">
        <f>Sites!M151*12</f>
        <v>0</v>
      </c>
      <c r="N151" s="2">
        <f>Sites!N151*12</f>
        <v>0</v>
      </c>
      <c r="O151" s="2">
        <f>Sites!O151*12</f>
        <v>0</v>
      </c>
      <c r="P151" s="2">
        <f>Sites!P151*12</f>
        <v>1</v>
      </c>
      <c r="Q151" s="2">
        <f>Sites!Q151*12</f>
        <v>0</v>
      </c>
      <c r="R151" s="2">
        <f>Sites!R151*12</f>
        <v>0.5</v>
      </c>
      <c r="S151" s="2">
        <f>Sites!S151*12</f>
        <v>0</v>
      </c>
      <c r="T151" s="2">
        <f>Sites!T151*12</f>
        <v>0</v>
      </c>
      <c r="U151" s="2">
        <f>Sites!U151*12</f>
        <v>0</v>
      </c>
      <c r="V151" s="2">
        <f>Sites!V151*12</f>
        <v>0</v>
      </c>
      <c r="W151" s="2">
        <f>Sites!W151*12</f>
        <v>0</v>
      </c>
      <c r="X151" s="2">
        <f>Sites!X151*12</f>
        <v>0</v>
      </c>
      <c r="Y151" s="2">
        <f>Sites!Y151*12</f>
        <v>0</v>
      </c>
      <c r="Z151" s="2">
        <f>Sites!Z151*12</f>
        <v>3</v>
      </c>
      <c r="AA151" s="2">
        <f>Sites!AA151*12</f>
        <v>3</v>
      </c>
      <c r="AB151" s="2">
        <f>Sites!AB151*12</f>
        <v>3</v>
      </c>
      <c r="AC151" s="2">
        <f>Sites!AC151*12</f>
        <v>0</v>
      </c>
      <c r="AD151" s="2">
        <f>Sites!AD151*12</f>
        <v>0</v>
      </c>
      <c r="AE151" s="2">
        <f>Sites!AE151*12</f>
        <v>0</v>
      </c>
      <c r="AF151" s="2">
        <f>Sites!AF151*12</f>
        <v>0</v>
      </c>
      <c r="AG151" s="2">
        <f>Sites!AG151*12</f>
        <v>4</v>
      </c>
      <c r="AH151" s="2">
        <f>Sites!AH151*12</f>
        <v>0</v>
      </c>
      <c r="AI151" s="2">
        <f>Sites!AI151*12</f>
        <v>0</v>
      </c>
      <c r="AJ151" s="2">
        <f>Sites!AJ151*12</f>
        <v>1.5</v>
      </c>
      <c r="AK151" s="2">
        <f>Sites!AK151*12</f>
        <v>0</v>
      </c>
      <c r="AL151" s="2">
        <f>Sites!AL151*12</f>
        <v>1</v>
      </c>
      <c r="AM151" s="2">
        <f>Sites!AM151*12</f>
        <v>0</v>
      </c>
      <c r="AN151" s="2">
        <f>Sites!AN151*12</f>
        <v>0</v>
      </c>
      <c r="AO151" s="2">
        <f>Sites!AO151*12</f>
        <v>0</v>
      </c>
      <c r="AP151" s="2">
        <f>Sites!AP151*12</f>
        <v>1</v>
      </c>
      <c r="AQ151" s="2">
        <f>Sites!AQ151*12</f>
        <v>0</v>
      </c>
      <c r="AR151" s="2">
        <f>Sites!AR151*12</f>
        <v>0</v>
      </c>
      <c r="AS151" s="2">
        <f>Sites!AS151*12</f>
        <v>0</v>
      </c>
      <c r="AT151" s="2">
        <f>Sites!AT151*12</f>
        <v>0</v>
      </c>
      <c r="AU151" s="2">
        <f>Sites!AU151*12</f>
        <v>0</v>
      </c>
      <c r="AV151" s="2">
        <f>Sites!AV151*12</f>
        <v>0</v>
      </c>
    </row>
    <row r="152" spans="1:48" x14ac:dyDescent="0.35">
      <c r="A152" s="2" t="str">
        <f>Sites!A152</f>
        <v>KZN</v>
      </c>
      <c r="B152" s="2" t="str">
        <f>Sites!B152</f>
        <v>ESKOM MKONDENI</v>
      </c>
      <c r="C152" s="2">
        <f>Sites!C152</f>
        <v>1</v>
      </c>
      <c r="D152" s="2">
        <f>Sites!D152*12</f>
        <v>48</v>
      </c>
      <c r="E152" s="2">
        <f>Sites!E152*12</f>
        <v>0</v>
      </c>
      <c r="F152" s="2">
        <f>Sites!F152*12</f>
        <v>0</v>
      </c>
      <c r="G152" s="2">
        <f>Sites!G152*12</f>
        <v>0</v>
      </c>
      <c r="H152" s="2">
        <f>Sites!H152*12</f>
        <v>0</v>
      </c>
      <c r="I152" s="2">
        <f>Sites!I152*12</f>
        <v>0</v>
      </c>
      <c r="J152" s="2">
        <f>Sites!J152*12</f>
        <v>0</v>
      </c>
      <c r="K152" s="2">
        <f>Sites!K152*12</f>
        <v>0</v>
      </c>
      <c r="L152" s="2">
        <f>Sites!L152*12</f>
        <v>0</v>
      </c>
      <c r="M152" s="2">
        <f>Sites!M152*12</f>
        <v>0</v>
      </c>
      <c r="N152" s="2">
        <f>Sites!N152*12</f>
        <v>0</v>
      </c>
      <c r="O152" s="2">
        <f>Sites!O152*12</f>
        <v>0</v>
      </c>
      <c r="P152" s="2">
        <f>Sites!P152*12</f>
        <v>1</v>
      </c>
      <c r="Q152" s="2">
        <f>Sites!Q152*12</f>
        <v>0</v>
      </c>
      <c r="R152" s="2">
        <f>Sites!R152*12</f>
        <v>0.5</v>
      </c>
      <c r="S152" s="2">
        <f>Sites!S152*12</f>
        <v>0</v>
      </c>
      <c r="T152" s="2">
        <f>Sites!T152*12</f>
        <v>0</v>
      </c>
      <c r="U152" s="2">
        <f>Sites!U152*12</f>
        <v>0</v>
      </c>
      <c r="V152" s="2">
        <f>Sites!V152*12</f>
        <v>0</v>
      </c>
      <c r="W152" s="2">
        <f>Sites!W152*12</f>
        <v>0</v>
      </c>
      <c r="X152" s="2">
        <f>Sites!X152*12</f>
        <v>0</v>
      </c>
      <c r="Y152" s="2">
        <f>Sites!Y152*12</f>
        <v>0</v>
      </c>
      <c r="Z152" s="2">
        <f>Sites!Z152*12</f>
        <v>3</v>
      </c>
      <c r="AA152" s="2">
        <f>Sites!AA152*12</f>
        <v>3</v>
      </c>
      <c r="AB152" s="2">
        <f>Sites!AB152*12</f>
        <v>3</v>
      </c>
      <c r="AC152" s="2">
        <f>Sites!AC152*12</f>
        <v>0</v>
      </c>
      <c r="AD152" s="2">
        <f>Sites!AD152*12</f>
        <v>0</v>
      </c>
      <c r="AE152" s="2">
        <f>Sites!AE152*12</f>
        <v>0</v>
      </c>
      <c r="AF152" s="2">
        <f>Sites!AF152*12</f>
        <v>0</v>
      </c>
      <c r="AG152" s="2">
        <f>Sites!AG152*12</f>
        <v>4</v>
      </c>
      <c r="AH152" s="2">
        <f>Sites!AH152*12</f>
        <v>0</v>
      </c>
      <c r="AI152" s="2">
        <f>Sites!AI152*12</f>
        <v>0</v>
      </c>
      <c r="AJ152" s="2">
        <f>Sites!AJ152*12</f>
        <v>1.5</v>
      </c>
      <c r="AK152" s="2">
        <f>Sites!AK152*12</f>
        <v>0</v>
      </c>
      <c r="AL152" s="2">
        <f>Sites!AL152*12</f>
        <v>1</v>
      </c>
      <c r="AM152" s="2">
        <f>Sites!AM152*12</f>
        <v>0</v>
      </c>
      <c r="AN152" s="2">
        <f>Sites!AN152*12</f>
        <v>0</v>
      </c>
      <c r="AO152" s="2">
        <f>Sites!AO152*12</f>
        <v>0</v>
      </c>
      <c r="AP152" s="2">
        <f>Sites!AP152*12</f>
        <v>1</v>
      </c>
      <c r="AQ152" s="2">
        <f>Sites!AQ152*12</f>
        <v>0</v>
      </c>
      <c r="AR152" s="2">
        <f>Sites!AR152*12</f>
        <v>0</v>
      </c>
      <c r="AS152" s="2">
        <f>Sites!AS152*12</f>
        <v>0</v>
      </c>
      <c r="AT152" s="2">
        <f>Sites!AT152*12</f>
        <v>0</v>
      </c>
      <c r="AU152" s="2">
        <f>Sites!AU152*12</f>
        <v>0</v>
      </c>
      <c r="AV152" s="2">
        <f>Sites!AV152*12</f>
        <v>0</v>
      </c>
    </row>
    <row r="153" spans="1:48" x14ac:dyDescent="0.35">
      <c r="A153" s="2" t="str">
        <f>Sites!A153</f>
        <v>KZN</v>
      </c>
      <c r="B153" s="2" t="str">
        <f>Sites!B153</f>
        <v>Abadare Cables</v>
      </c>
      <c r="C153" s="2">
        <f>Sites!C153</f>
        <v>5</v>
      </c>
      <c r="D153" s="2">
        <f>Sites!D153*12</f>
        <v>240</v>
      </c>
      <c r="E153" s="2">
        <f>Sites!E153*12</f>
        <v>0</v>
      </c>
      <c r="F153" s="2">
        <f>Sites!F153*12</f>
        <v>0</v>
      </c>
      <c r="G153" s="2">
        <f>Sites!G153*12</f>
        <v>0</v>
      </c>
      <c r="H153" s="2">
        <f>Sites!H153*12</f>
        <v>0</v>
      </c>
      <c r="I153" s="2">
        <f>Sites!I153*12</f>
        <v>0</v>
      </c>
      <c r="J153" s="2">
        <f>Sites!J153*12</f>
        <v>0</v>
      </c>
      <c r="K153" s="2">
        <f>Sites!K153*12</f>
        <v>0</v>
      </c>
      <c r="L153" s="2">
        <f>Sites!L153*12</f>
        <v>0</v>
      </c>
      <c r="M153" s="2">
        <f>Sites!M153*12</f>
        <v>0</v>
      </c>
      <c r="N153" s="2">
        <f>Sites!N153*12</f>
        <v>0</v>
      </c>
      <c r="O153" s="2">
        <f>Sites!O153*12</f>
        <v>0</v>
      </c>
      <c r="P153" s="2">
        <f>Sites!P153*12</f>
        <v>5</v>
      </c>
      <c r="Q153" s="2">
        <f>Sites!Q153*12</f>
        <v>0</v>
      </c>
      <c r="R153" s="2">
        <f>Sites!R153*12</f>
        <v>2.5</v>
      </c>
      <c r="S153" s="2">
        <f>Sites!S153*12</f>
        <v>0</v>
      </c>
      <c r="T153" s="2">
        <f>Sites!T153*12</f>
        <v>0</v>
      </c>
      <c r="U153" s="2">
        <f>Sites!U153*12</f>
        <v>0</v>
      </c>
      <c r="V153" s="2">
        <f>Sites!V153*12</f>
        <v>0</v>
      </c>
      <c r="W153" s="2">
        <f>Sites!W153*12</f>
        <v>0</v>
      </c>
      <c r="X153" s="2">
        <f>Sites!X153*12</f>
        <v>0</v>
      </c>
      <c r="Y153" s="2">
        <f>Sites!Y153*12</f>
        <v>0</v>
      </c>
      <c r="Z153" s="2">
        <f>Sites!Z153*12</f>
        <v>15</v>
      </c>
      <c r="AA153" s="2">
        <f>Sites!AA153*12</f>
        <v>15</v>
      </c>
      <c r="AB153" s="2">
        <f>Sites!AB153*12</f>
        <v>15</v>
      </c>
      <c r="AC153" s="2">
        <f>Sites!AC153*12</f>
        <v>0</v>
      </c>
      <c r="AD153" s="2">
        <f>Sites!AD153*12</f>
        <v>0</v>
      </c>
      <c r="AE153" s="2">
        <f>Sites!AE153*12</f>
        <v>0</v>
      </c>
      <c r="AF153" s="2">
        <f>Sites!AF153*12</f>
        <v>0</v>
      </c>
      <c r="AG153" s="2">
        <f>Sites!AG153*12</f>
        <v>20</v>
      </c>
      <c r="AH153" s="2">
        <f>Sites!AH153*12</f>
        <v>0</v>
      </c>
      <c r="AI153" s="2">
        <f>Sites!AI153*12</f>
        <v>0</v>
      </c>
      <c r="AJ153" s="2">
        <f>Sites!AJ153*12</f>
        <v>7.5</v>
      </c>
      <c r="AK153" s="2">
        <f>Sites!AK153*12</f>
        <v>0</v>
      </c>
      <c r="AL153" s="2">
        <f>Sites!AL153*12</f>
        <v>5</v>
      </c>
      <c r="AM153" s="2">
        <f>Sites!AM153*12</f>
        <v>0</v>
      </c>
      <c r="AN153" s="2">
        <f>Sites!AN153*12</f>
        <v>0</v>
      </c>
      <c r="AO153" s="2">
        <f>Sites!AO153*12</f>
        <v>0</v>
      </c>
      <c r="AP153" s="2">
        <f>Sites!AP153*12</f>
        <v>5</v>
      </c>
      <c r="AQ153" s="2">
        <f>Sites!AQ153*12</f>
        <v>0</v>
      </c>
      <c r="AR153" s="2">
        <f>Sites!AR153*12</f>
        <v>0</v>
      </c>
      <c r="AS153" s="2">
        <f>Sites!AS153*12</f>
        <v>300</v>
      </c>
      <c r="AT153" s="2">
        <f>Sites!AT153*12</f>
        <v>0</v>
      </c>
      <c r="AU153" s="2">
        <f>Sites!AU153*12</f>
        <v>0</v>
      </c>
      <c r="AV153" s="2">
        <f>Sites!AV153*12</f>
        <v>0</v>
      </c>
    </row>
    <row r="154" spans="1:48" x14ac:dyDescent="0.35">
      <c r="A154" s="2" t="str">
        <f>Sites!A154</f>
        <v>KZN</v>
      </c>
      <c r="B154" s="2" t="str">
        <f>Sites!B154</f>
        <v xml:space="preserve">Dunlop Howick </v>
      </c>
      <c r="C154" s="2">
        <f>Sites!C154</f>
        <v>3</v>
      </c>
      <c r="D154" s="2">
        <f>Sites!D154*12</f>
        <v>144</v>
      </c>
      <c r="E154" s="2">
        <f>Sites!E154*12</f>
        <v>0</v>
      </c>
      <c r="F154" s="2">
        <f>Sites!F154*12</f>
        <v>0</v>
      </c>
      <c r="G154" s="2">
        <f>Sites!G154*12</f>
        <v>0</v>
      </c>
      <c r="H154" s="2">
        <f>Sites!H154*12</f>
        <v>0</v>
      </c>
      <c r="I154" s="2">
        <f>Sites!I154*12</f>
        <v>0</v>
      </c>
      <c r="J154" s="2">
        <f>Sites!J154*12</f>
        <v>0</v>
      </c>
      <c r="K154" s="2">
        <f>Sites!K154*12</f>
        <v>144</v>
      </c>
      <c r="L154" s="2">
        <f>Sites!L154*12</f>
        <v>0</v>
      </c>
      <c r="M154" s="2">
        <f>Sites!M154*12</f>
        <v>0</v>
      </c>
      <c r="N154" s="2">
        <f>Sites!N154*12</f>
        <v>0</v>
      </c>
      <c r="O154" s="2">
        <f>Sites!O154*12</f>
        <v>0</v>
      </c>
      <c r="P154" s="2">
        <f>Sites!P154*12</f>
        <v>3</v>
      </c>
      <c r="Q154" s="2">
        <f>Sites!Q154*12</f>
        <v>0</v>
      </c>
      <c r="R154" s="2">
        <f>Sites!R154*12</f>
        <v>1.5</v>
      </c>
      <c r="S154" s="2">
        <f>Sites!S154*12</f>
        <v>0</v>
      </c>
      <c r="T154" s="2">
        <f>Sites!T154*12</f>
        <v>0</v>
      </c>
      <c r="U154" s="2">
        <f>Sites!U154*12</f>
        <v>0</v>
      </c>
      <c r="V154" s="2">
        <f>Sites!V154*12</f>
        <v>0</v>
      </c>
      <c r="W154" s="2">
        <f>Sites!W154*12</f>
        <v>0</v>
      </c>
      <c r="X154" s="2">
        <f>Sites!X154*12</f>
        <v>0</v>
      </c>
      <c r="Y154" s="2">
        <f>Sites!Y154*12</f>
        <v>0</v>
      </c>
      <c r="Z154" s="2">
        <f>Sites!Z154*12</f>
        <v>9</v>
      </c>
      <c r="AA154" s="2">
        <f>Sites!AA154*12</f>
        <v>9</v>
      </c>
      <c r="AB154" s="2">
        <f>Sites!AB154*12</f>
        <v>9</v>
      </c>
      <c r="AC154" s="2">
        <f>Sites!AC154*12</f>
        <v>0</v>
      </c>
      <c r="AD154" s="2">
        <f>Sites!AD154*12</f>
        <v>0</v>
      </c>
      <c r="AE154" s="2">
        <f>Sites!AE154*12</f>
        <v>0</v>
      </c>
      <c r="AF154" s="2">
        <f>Sites!AF154*12</f>
        <v>0</v>
      </c>
      <c r="AG154" s="2">
        <f>Sites!AG154*12</f>
        <v>12</v>
      </c>
      <c r="AH154" s="2">
        <f>Sites!AH154*12</f>
        <v>0</v>
      </c>
      <c r="AI154" s="2">
        <f>Sites!AI154*12</f>
        <v>0</v>
      </c>
      <c r="AJ154" s="2">
        <f>Sites!AJ154*12</f>
        <v>4.5</v>
      </c>
      <c r="AK154" s="2">
        <f>Sites!AK154*12</f>
        <v>0</v>
      </c>
      <c r="AL154" s="2">
        <f>Sites!AL154*12</f>
        <v>3</v>
      </c>
      <c r="AM154" s="2">
        <f>Sites!AM154*12</f>
        <v>0</v>
      </c>
      <c r="AN154" s="2">
        <f>Sites!AN154*12</f>
        <v>0</v>
      </c>
      <c r="AO154" s="2">
        <f>Sites!AO154*12</f>
        <v>0</v>
      </c>
      <c r="AP154" s="2">
        <f>Sites!AP154*12</f>
        <v>3</v>
      </c>
      <c r="AQ154" s="2">
        <f>Sites!AQ154*12</f>
        <v>0</v>
      </c>
      <c r="AR154" s="2">
        <f>Sites!AR154*12</f>
        <v>0</v>
      </c>
      <c r="AS154" s="2">
        <f>Sites!AS154*12</f>
        <v>108</v>
      </c>
      <c r="AT154" s="2">
        <f>Sites!AT154*12</f>
        <v>0</v>
      </c>
      <c r="AU154" s="2">
        <f>Sites!AU154*12</f>
        <v>0</v>
      </c>
      <c r="AV154" s="2">
        <f>Sites!AV154*12</f>
        <v>0</v>
      </c>
    </row>
    <row r="155" spans="1:48" x14ac:dyDescent="0.35">
      <c r="A155" s="2" t="str">
        <f>Sites!A155</f>
        <v>KZN</v>
      </c>
      <c r="B155" s="2" t="str">
        <f>Sites!B155</f>
        <v xml:space="preserve">Hilton Collage </v>
      </c>
      <c r="C155" s="2">
        <f>Sites!C155</f>
        <v>2</v>
      </c>
      <c r="D155" s="2">
        <f>Sites!D155*12</f>
        <v>96</v>
      </c>
      <c r="E155" s="2">
        <f>Sites!E155*12</f>
        <v>0</v>
      </c>
      <c r="F155" s="2">
        <f>Sites!F155*12</f>
        <v>0</v>
      </c>
      <c r="G155" s="2">
        <f>Sites!G155*12</f>
        <v>24</v>
      </c>
      <c r="H155" s="2">
        <f>Sites!H155*12</f>
        <v>0</v>
      </c>
      <c r="I155" s="2">
        <f>Sites!I155*12</f>
        <v>0</v>
      </c>
      <c r="J155" s="2">
        <f>Sites!J155*12</f>
        <v>0</v>
      </c>
      <c r="K155" s="2">
        <f>Sites!K155*12</f>
        <v>0</v>
      </c>
      <c r="L155" s="2">
        <f>Sites!L155*12</f>
        <v>0</v>
      </c>
      <c r="M155" s="2">
        <f>Sites!M155*12</f>
        <v>0</v>
      </c>
      <c r="N155" s="2">
        <f>Sites!N155*12</f>
        <v>0</v>
      </c>
      <c r="O155" s="2">
        <f>Sites!O155*12</f>
        <v>0</v>
      </c>
      <c r="P155" s="2">
        <f>Sites!P155*12</f>
        <v>2</v>
      </c>
      <c r="Q155" s="2">
        <f>Sites!Q155*12</f>
        <v>0</v>
      </c>
      <c r="R155" s="2">
        <f>Sites!R155*12</f>
        <v>1</v>
      </c>
      <c r="S155" s="2">
        <f>Sites!S155*12</f>
        <v>0</v>
      </c>
      <c r="T155" s="2">
        <f>Sites!T155*12</f>
        <v>0</v>
      </c>
      <c r="U155" s="2">
        <f>Sites!U155*12</f>
        <v>0</v>
      </c>
      <c r="V155" s="2">
        <f>Sites!V155*12</f>
        <v>0</v>
      </c>
      <c r="W155" s="2">
        <f>Sites!W155*12</f>
        <v>0</v>
      </c>
      <c r="X155" s="2">
        <f>Sites!X155*12</f>
        <v>0</v>
      </c>
      <c r="Y155" s="2">
        <f>Sites!Y155*12</f>
        <v>0</v>
      </c>
      <c r="Z155" s="2">
        <f>Sites!Z155*12</f>
        <v>6</v>
      </c>
      <c r="AA155" s="2">
        <f>Sites!AA155*12</f>
        <v>6</v>
      </c>
      <c r="AB155" s="2">
        <f>Sites!AB155*12</f>
        <v>6</v>
      </c>
      <c r="AC155" s="2">
        <f>Sites!AC155*12</f>
        <v>0</v>
      </c>
      <c r="AD155" s="2">
        <f>Sites!AD155*12</f>
        <v>0</v>
      </c>
      <c r="AE155" s="2">
        <f>Sites!AE155*12</f>
        <v>0</v>
      </c>
      <c r="AF155" s="2">
        <f>Sites!AF155*12</f>
        <v>0</v>
      </c>
      <c r="AG155" s="2">
        <f>Sites!AG155*12</f>
        <v>8</v>
      </c>
      <c r="AH155" s="2">
        <f>Sites!AH155*12</f>
        <v>0</v>
      </c>
      <c r="AI155" s="2">
        <f>Sites!AI155*12</f>
        <v>0</v>
      </c>
      <c r="AJ155" s="2">
        <f>Sites!AJ155*12</f>
        <v>3</v>
      </c>
      <c r="AK155" s="2">
        <f>Sites!AK155*12</f>
        <v>0</v>
      </c>
      <c r="AL155" s="2">
        <f>Sites!AL155*12</f>
        <v>2</v>
      </c>
      <c r="AM155" s="2">
        <f>Sites!AM155*12</f>
        <v>0</v>
      </c>
      <c r="AN155" s="2">
        <f>Sites!AN155*12</f>
        <v>0</v>
      </c>
      <c r="AO155" s="2">
        <f>Sites!AO155*12</f>
        <v>0</v>
      </c>
      <c r="AP155" s="2">
        <f>Sites!AP155*12</f>
        <v>2</v>
      </c>
      <c r="AQ155" s="2">
        <f>Sites!AQ155*12</f>
        <v>0</v>
      </c>
      <c r="AR155" s="2">
        <f>Sites!AR155*12</f>
        <v>0</v>
      </c>
      <c r="AS155" s="2">
        <f>Sites!AS155*12</f>
        <v>0</v>
      </c>
      <c r="AT155" s="2">
        <f>Sites!AT155*12</f>
        <v>0</v>
      </c>
      <c r="AU155" s="2">
        <f>Sites!AU155*12</f>
        <v>0</v>
      </c>
      <c r="AV155" s="2">
        <f>Sites!AV155*12</f>
        <v>0</v>
      </c>
    </row>
    <row r="156" spans="1:48" x14ac:dyDescent="0.35">
      <c r="A156" s="2" t="str">
        <f>Sites!A156</f>
        <v>KZN</v>
      </c>
      <c r="B156" s="2" t="str">
        <f>Sites!B156</f>
        <v xml:space="preserve">Lipton Tea(Ekaterra) </v>
      </c>
      <c r="C156" s="2">
        <f>Sites!C156</f>
        <v>4</v>
      </c>
      <c r="D156" s="2">
        <f>Sites!D156*12</f>
        <v>192</v>
      </c>
      <c r="E156" s="2">
        <f>Sites!E156*12</f>
        <v>0</v>
      </c>
      <c r="F156" s="2">
        <f>Sites!F156*12</f>
        <v>0</v>
      </c>
      <c r="G156" s="2">
        <f>Sites!G156*12</f>
        <v>0</v>
      </c>
      <c r="H156" s="2">
        <f>Sites!H156*12</f>
        <v>0</v>
      </c>
      <c r="I156" s="2">
        <f>Sites!I156*12</f>
        <v>0</v>
      </c>
      <c r="J156" s="2">
        <f>Sites!J156*12</f>
        <v>0</v>
      </c>
      <c r="K156" s="2">
        <f>Sites!K156*12</f>
        <v>0</v>
      </c>
      <c r="L156" s="2">
        <f>Sites!L156*12</f>
        <v>0</v>
      </c>
      <c r="M156" s="2">
        <f>Sites!M156*12</f>
        <v>0</v>
      </c>
      <c r="N156" s="2">
        <f>Sites!N156*12</f>
        <v>0</v>
      </c>
      <c r="O156" s="2">
        <f>Sites!O156*12</f>
        <v>0</v>
      </c>
      <c r="P156" s="2">
        <f>Sites!P156*12</f>
        <v>4</v>
      </c>
      <c r="Q156" s="2">
        <f>Sites!Q156*12</f>
        <v>0</v>
      </c>
      <c r="R156" s="2">
        <f>Sites!R156*12</f>
        <v>2</v>
      </c>
      <c r="S156" s="2">
        <f>Sites!S156*12</f>
        <v>0</v>
      </c>
      <c r="T156" s="2">
        <f>Sites!T156*12</f>
        <v>0</v>
      </c>
      <c r="U156" s="2">
        <f>Sites!U156*12</f>
        <v>0</v>
      </c>
      <c r="V156" s="2">
        <f>Sites!V156*12</f>
        <v>0</v>
      </c>
      <c r="W156" s="2">
        <f>Sites!W156*12</f>
        <v>0</v>
      </c>
      <c r="X156" s="2">
        <f>Sites!X156*12</f>
        <v>0</v>
      </c>
      <c r="Y156" s="2">
        <f>Sites!Y156*12</f>
        <v>0</v>
      </c>
      <c r="Z156" s="2">
        <f>Sites!Z156*12</f>
        <v>12</v>
      </c>
      <c r="AA156" s="2">
        <f>Sites!AA156*12</f>
        <v>12</v>
      </c>
      <c r="AB156" s="2">
        <f>Sites!AB156*12</f>
        <v>12</v>
      </c>
      <c r="AC156" s="2">
        <f>Sites!AC156*12</f>
        <v>0</v>
      </c>
      <c r="AD156" s="2">
        <f>Sites!AD156*12</f>
        <v>0</v>
      </c>
      <c r="AE156" s="2">
        <f>Sites!AE156*12</f>
        <v>0</v>
      </c>
      <c r="AF156" s="2">
        <f>Sites!AF156*12</f>
        <v>0</v>
      </c>
      <c r="AG156" s="2">
        <f>Sites!AG156*12</f>
        <v>16</v>
      </c>
      <c r="AH156" s="2">
        <f>Sites!AH156*12</f>
        <v>0</v>
      </c>
      <c r="AI156" s="2">
        <f>Sites!AI156*12</f>
        <v>0</v>
      </c>
      <c r="AJ156" s="2">
        <f>Sites!AJ156*12</f>
        <v>6</v>
      </c>
      <c r="AK156" s="2">
        <f>Sites!AK156*12</f>
        <v>0</v>
      </c>
      <c r="AL156" s="2">
        <f>Sites!AL156*12</f>
        <v>4</v>
      </c>
      <c r="AM156" s="2">
        <f>Sites!AM156*12</f>
        <v>0</v>
      </c>
      <c r="AN156" s="2">
        <f>Sites!AN156*12</f>
        <v>0</v>
      </c>
      <c r="AO156" s="2">
        <f>Sites!AO156*12</f>
        <v>0</v>
      </c>
      <c r="AP156" s="2">
        <f>Sites!AP156*12</f>
        <v>4</v>
      </c>
      <c r="AQ156" s="2">
        <f>Sites!AQ156*12</f>
        <v>0</v>
      </c>
      <c r="AR156" s="2">
        <f>Sites!AR156*12</f>
        <v>0</v>
      </c>
      <c r="AS156" s="2">
        <f>Sites!AS156*12</f>
        <v>0</v>
      </c>
      <c r="AT156" s="2">
        <f>Sites!AT156*12</f>
        <v>0</v>
      </c>
      <c r="AU156" s="2">
        <f>Sites!AU156*12</f>
        <v>0</v>
      </c>
      <c r="AV156" s="2">
        <f>Sites!AV156*12</f>
        <v>0</v>
      </c>
    </row>
    <row r="157" spans="1:48" x14ac:dyDescent="0.35">
      <c r="A157" s="2" t="str">
        <f>Sites!A157</f>
        <v>KZN</v>
      </c>
      <c r="B157" s="2" t="str">
        <f>Sites!B157</f>
        <v xml:space="preserve">Snackworks </v>
      </c>
      <c r="C157" s="2">
        <f>Sites!C157</f>
        <v>7</v>
      </c>
      <c r="D157" s="2">
        <f>Sites!D157*12</f>
        <v>336</v>
      </c>
      <c r="E157" s="2">
        <f>Sites!E157*12</f>
        <v>0</v>
      </c>
      <c r="F157" s="2">
        <f>Sites!F157*12</f>
        <v>0</v>
      </c>
      <c r="G157" s="2">
        <f>Sites!G157*12</f>
        <v>0</v>
      </c>
      <c r="H157" s="2">
        <f>Sites!H157*12</f>
        <v>0</v>
      </c>
      <c r="I157" s="2">
        <f>Sites!I157*12</f>
        <v>0</v>
      </c>
      <c r="J157" s="2">
        <f>Sites!J157*12</f>
        <v>0</v>
      </c>
      <c r="K157" s="2">
        <f>Sites!K157*12</f>
        <v>0</v>
      </c>
      <c r="L157" s="2">
        <f>Sites!L157*12</f>
        <v>0</v>
      </c>
      <c r="M157" s="2">
        <f>Sites!M157*12</f>
        <v>0</v>
      </c>
      <c r="N157" s="2">
        <f>Sites!N157*12</f>
        <v>0</v>
      </c>
      <c r="O157" s="2">
        <f>Sites!O157*12</f>
        <v>0</v>
      </c>
      <c r="P157" s="2">
        <f>Sites!P157*12</f>
        <v>6.9999999999999991</v>
      </c>
      <c r="Q157" s="2">
        <f>Sites!Q157*12</f>
        <v>0</v>
      </c>
      <c r="R157" s="2">
        <f>Sites!R157*12</f>
        <v>3.4999999999999996</v>
      </c>
      <c r="S157" s="2">
        <f>Sites!S157*12</f>
        <v>0</v>
      </c>
      <c r="T157" s="2">
        <f>Sites!T157*12</f>
        <v>0</v>
      </c>
      <c r="U157" s="2">
        <f>Sites!U157*12</f>
        <v>0</v>
      </c>
      <c r="V157" s="2">
        <f>Sites!V157*12</f>
        <v>0</v>
      </c>
      <c r="W157" s="2">
        <f>Sites!W157*12</f>
        <v>0</v>
      </c>
      <c r="X157" s="2">
        <f>Sites!X157*12</f>
        <v>0</v>
      </c>
      <c r="Y157" s="2">
        <f>Sites!Y157*12</f>
        <v>0</v>
      </c>
      <c r="Z157" s="2">
        <f>Sites!Z157*12</f>
        <v>21</v>
      </c>
      <c r="AA157" s="2">
        <f>Sites!AA157*12</f>
        <v>21</v>
      </c>
      <c r="AB157" s="2">
        <f>Sites!AB157*12</f>
        <v>21</v>
      </c>
      <c r="AC157" s="2">
        <f>Sites!AC157*12</f>
        <v>0</v>
      </c>
      <c r="AD157" s="2">
        <f>Sites!AD157*12</f>
        <v>0</v>
      </c>
      <c r="AE157" s="2">
        <f>Sites!AE157*12</f>
        <v>0</v>
      </c>
      <c r="AF157" s="2">
        <f>Sites!AF157*12</f>
        <v>0</v>
      </c>
      <c r="AG157" s="2">
        <f>Sites!AG157*12</f>
        <v>27.999999999999996</v>
      </c>
      <c r="AH157" s="2">
        <f>Sites!AH157*12</f>
        <v>0</v>
      </c>
      <c r="AI157" s="2">
        <f>Sites!AI157*12</f>
        <v>0</v>
      </c>
      <c r="AJ157" s="2">
        <f>Sites!AJ157*12</f>
        <v>10.5</v>
      </c>
      <c r="AK157" s="2">
        <f>Sites!AK157*12</f>
        <v>0</v>
      </c>
      <c r="AL157" s="2">
        <f>Sites!AL157*12</f>
        <v>6.9999999999999991</v>
      </c>
      <c r="AM157" s="2">
        <f>Sites!AM157*12</f>
        <v>0</v>
      </c>
      <c r="AN157" s="2">
        <f>Sites!AN157*12</f>
        <v>0</v>
      </c>
      <c r="AO157" s="2">
        <f>Sites!AO157*12</f>
        <v>0</v>
      </c>
      <c r="AP157" s="2">
        <f>Sites!AP157*12</f>
        <v>6.9999999999999991</v>
      </c>
      <c r="AQ157" s="2">
        <f>Sites!AQ157*12</f>
        <v>0</v>
      </c>
      <c r="AR157" s="2">
        <f>Sites!AR157*12</f>
        <v>0</v>
      </c>
      <c r="AS157" s="2">
        <f>Sites!AS157*12</f>
        <v>0</v>
      </c>
      <c r="AT157" s="2">
        <f>Sites!AT157*12</f>
        <v>0</v>
      </c>
      <c r="AU157" s="2">
        <f>Sites!AU157*12</f>
        <v>0</v>
      </c>
      <c r="AV157" s="2">
        <f>Sites!AV157*12</f>
        <v>0</v>
      </c>
    </row>
    <row r="158" spans="1:48" x14ac:dyDescent="0.35">
      <c r="A158" s="2" t="str">
        <f>Sites!A158</f>
        <v>KZN</v>
      </c>
      <c r="B158" s="2" t="str">
        <f>Sites!B158</f>
        <v xml:space="preserve">Isegen </v>
      </c>
      <c r="C158" s="2">
        <f>Sites!C158</f>
        <v>3</v>
      </c>
      <c r="D158" s="2">
        <f>Sites!D158*12</f>
        <v>144</v>
      </c>
      <c r="E158" s="2">
        <f>Sites!E158*12</f>
        <v>0</v>
      </c>
      <c r="F158" s="2">
        <f>Sites!F158*12</f>
        <v>0</v>
      </c>
      <c r="G158" s="2">
        <f>Sites!G158*12</f>
        <v>0</v>
      </c>
      <c r="H158" s="2">
        <f>Sites!H158*12</f>
        <v>0</v>
      </c>
      <c r="I158" s="2">
        <f>Sites!I158*12</f>
        <v>0</v>
      </c>
      <c r="J158" s="2">
        <f>Sites!J158*12</f>
        <v>0</v>
      </c>
      <c r="K158" s="2"/>
      <c r="L158" s="2">
        <v>144</v>
      </c>
      <c r="M158" s="2">
        <f>Sites!M158*12</f>
        <v>0</v>
      </c>
      <c r="N158" s="2">
        <f>Sites!N158*12</f>
        <v>0</v>
      </c>
      <c r="O158" s="2">
        <f>Sites!O158*12</f>
        <v>0</v>
      </c>
      <c r="P158" s="2">
        <f>Sites!P158*12</f>
        <v>3</v>
      </c>
      <c r="Q158" s="2">
        <f>Sites!Q158*12</f>
        <v>0</v>
      </c>
      <c r="R158" s="2">
        <f>Sites!R158*12</f>
        <v>1.5</v>
      </c>
      <c r="S158" s="2">
        <f>Sites!S158*12</f>
        <v>0</v>
      </c>
      <c r="T158" s="2">
        <f>Sites!T158*12</f>
        <v>0</v>
      </c>
      <c r="U158" s="2">
        <f>Sites!U158*12</f>
        <v>0</v>
      </c>
      <c r="V158" s="2">
        <f>Sites!V158*12</f>
        <v>0</v>
      </c>
      <c r="W158" s="2">
        <f>Sites!W158*12</f>
        <v>0</v>
      </c>
      <c r="X158" s="2">
        <f>Sites!X158*12</f>
        <v>0</v>
      </c>
      <c r="Y158" s="2">
        <f>Sites!Y158*12</f>
        <v>0</v>
      </c>
      <c r="Z158" s="2">
        <f>Sites!Z158*12</f>
        <v>9</v>
      </c>
      <c r="AA158" s="2">
        <f>Sites!AA158*12</f>
        <v>9</v>
      </c>
      <c r="AB158" s="2">
        <f>Sites!AB158*12</f>
        <v>9</v>
      </c>
      <c r="AC158" s="2">
        <f>Sites!AC158*12</f>
        <v>0</v>
      </c>
      <c r="AD158" s="2">
        <f>Sites!AD158*12</f>
        <v>0</v>
      </c>
      <c r="AE158" s="2">
        <f>Sites!AE158*12</f>
        <v>0</v>
      </c>
      <c r="AF158" s="2">
        <f>Sites!AF158*12</f>
        <v>0</v>
      </c>
      <c r="AG158" s="2">
        <f>Sites!AG158*12</f>
        <v>12</v>
      </c>
      <c r="AH158" s="2">
        <f>Sites!AH158*12</f>
        <v>0</v>
      </c>
      <c r="AI158" s="2">
        <f>Sites!AI158*12</f>
        <v>0</v>
      </c>
      <c r="AJ158" s="2">
        <f>Sites!AJ158*12</f>
        <v>4.5</v>
      </c>
      <c r="AK158" s="2">
        <f>Sites!AK158*12</f>
        <v>0</v>
      </c>
      <c r="AL158" s="2">
        <f>Sites!AL158*12</f>
        <v>3</v>
      </c>
      <c r="AM158" s="2">
        <f>Sites!AM158*12</f>
        <v>0</v>
      </c>
      <c r="AN158" s="2">
        <f>Sites!AN158*12</f>
        <v>0</v>
      </c>
      <c r="AO158" s="2">
        <f>Sites!AO158*12</f>
        <v>0</v>
      </c>
      <c r="AP158" s="2">
        <f>Sites!AP158*12</f>
        <v>3</v>
      </c>
      <c r="AQ158" s="2">
        <f>Sites!AQ158*12</f>
        <v>0</v>
      </c>
      <c r="AR158" s="2">
        <f>Sites!AR158*12</f>
        <v>0</v>
      </c>
      <c r="AS158" s="2">
        <f>Sites!AS158*12</f>
        <v>144</v>
      </c>
      <c r="AT158" s="2">
        <f>Sites!AT158*12</f>
        <v>0</v>
      </c>
      <c r="AU158" s="2">
        <f>Sites!AU158*12</f>
        <v>0</v>
      </c>
      <c r="AV158" s="2">
        <f>Sites!AV158*12</f>
        <v>0</v>
      </c>
    </row>
    <row r="159" spans="1:48" x14ac:dyDescent="0.35">
      <c r="A159" s="2" t="str">
        <f>Sites!A159</f>
        <v>KZN</v>
      </c>
      <c r="B159" s="2" t="str">
        <f>Sites!B159</f>
        <v xml:space="preserve">Total </v>
      </c>
      <c r="C159" s="2">
        <f>Sites!C159</f>
        <v>1</v>
      </c>
      <c r="D159" s="2">
        <f>Sites!D159*12</f>
        <v>48</v>
      </c>
      <c r="E159" s="2">
        <f>Sites!E159*12</f>
        <v>0</v>
      </c>
      <c r="F159" s="2">
        <f>Sites!F159*12</f>
        <v>0</v>
      </c>
      <c r="G159" s="2">
        <f>Sites!G159*12</f>
        <v>0</v>
      </c>
      <c r="H159" s="2">
        <f>Sites!H159*12</f>
        <v>0</v>
      </c>
      <c r="I159" s="2">
        <f>Sites!I159*12</f>
        <v>0</v>
      </c>
      <c r="J159" s="2">
        <f>Sites!J159*12</f>
        <v>0</v>
      </c>
      <c r="K159" s="2">
        <f>Sites!K159*12</f>
        <v>0</v>
      </c>
      <c r="L159" s="2">
        <f>Sites!L159*12</f>
        <v>0</v>
      </c>
      <c r="M159" s="2">
        <f>Sites!M159*12</f>
        <v>0</v>
      </c>
      <c r="N159" s="2">
        <f>Sites!N159*12</f>
        <v>0</v>
      </c>
      <c r="O159" s="2">
        <f>Sites!O159*12</f>
        <v>0</v>
      </c>
      <c r="P159" s="2">
        <f>Sites!P159*12</f>
        <v>1</v>
      </c>
      <c r="Q159" s="2">
        <f>Sites!Q159*12</f>
        <v>0</v>
      </c>
      <c r="R159" s="2">
        <f>Sites!R159*12</f>
        <v>0.5</v>
      </c>
      <c r="S159" s="2">
        <f>Sites!S159*12</f>
        <v>0</v>
      </c>
      <c r="T159" s="2">
        <f>Sites!T159*12</f>
        <v>0</v>
      </c>
      <c r="U159" s="2">
        <f>Sites!U159*12</f>
        <v>0</v>
      </c>
      <c r="V159" s="2">
        <f>Sites!V159*12</f>
        <v>0</v>
      </c>
      <c r="W159" s="2">
        <f>Sites!W159*12</f>
        <v>0</v>
      </c>
      <c r="X159" s="2">
        <f>Sites!X159*12</f>
        <v>0</v>
      </c>
      <c r="Y159" s="2">
        <f>Sites!Y159*12</f>
        <v>0</v>
      </c>
      <c r="Z159" s="2">
        <f>Sites!Z159*12</f>
        <v>3</v>
      </c>
      <c r="AA159" s="2">
        <f>Sites!AA159*12</f>
        <v>3</v>
      </c>
      <c r="AB159" s="2">
        <f>Sites!AB159*12</f>
        <v>3</v>
      </c>
      <c r="AC159" s="2">
        <f>Sites!AC159*12</f>
        <v>0</v>
      </c>
      <c r="AD159" s="2">
        <f>Sites!AD159*12</f>
        <v>0</v>
      </c>
      <c r="AE159" s="2">
        <f>Sites!AE159*12</f>
        <v>0</v>
      </c>
      <c r="AF159" s="2">
        <f>Sites!AF159*12</f>
        <v>0</v>
      </c>
      <c r="AG159" s="2">
        <f>Sites!AG159*12</f>
        <v>4</v>
      </c>
      <c r="AH159" s="2">
        <f>Sites!AH159*12</f>
        <v>0</v>
      </c>
      <c r="AI159" s="2">
        <f>Sites!AI159*12</f>
        <v>0</v>
      </c>
      <c r="AJ159" s="2">
        <f>Sites!AJ159*12</f>
        <v>1.5</v>
      </c>
      <c r="AK159" s="2">
        <f>Sites!AK159*12</f>
        <v>0</v>
      </c>
      <c r="AL159" s="2">
        <f>Sites!AL159*12</f>
        <v>1</v>
      </c>
      <c r="AM159" s="2">
        <f>Sites!AM159*12</f>
        <v>0</v>
      </c>
      <c r="AN159" s="2">
        <f>Sites!AN159*12</f>
        <v>0</v>
      </c>
      <c r="AO159" s="2">
        <f>Sites!AO159*12</f>
        <v>0</v>
      </c>
      <c r="AP159" s="2">
        <f>Sites!AP159*12</f>
        <v>1</v>
      </c>
      <c r="AQ159" s="2">
        <f>Sites!AQ159*12</f>
        <v>0</v>
      </c>
      <c r="AR159" s="2">
        <f>Sites!AR159*12</f>
        <v>0</v>
      </c>
      <c r="AS159" s="2">
        <f>Sites!AS159*12</f>
        <v>24</v>
      </c>
      <c r="AT159" s="2">
        <f>Sites!AT159*12</f>
        <v>0</v>
      </c>
      <c r="AU159" s="2">
        <f>Sites!AU159*12</f>
        <v>0</v>
      </c>
      <c r="AV159" s="2">
        <f>Sites!AV159*12</f>
        <v>0</v>
      </c>
    </row>
    <row r="160" spans="1:48" x14ac:dyDescent="0.35">
      <c r="A160" s="2" t="str">
        <f>Sites!A160</f>
        <v>KZN</v>
      </c>
      <c r="B160" s="2" t="str">
        <f>Sites!B160</f>
        <v xml:space="preserve">Mac Steel </v>
      </c>
      <c r="C160" s="2">
        <f>Sites!C160</f>
        <v>1</v>
      </c>
      <c r="D160" s="2">
        <f>Sites!D160*12</f>
        <v>48</v>
      </c>
      <c r="E160" s="2">
        <f>Sites!E160*12</f>
        <v>0</v>
      </c>
      <c r="F160" s="2">
        <f>Sites!F160*12</f>
        <v>0</v>
      </c>
      <c r="G160" s="2">
        <f>Sites!G160*12</f>
        <v>0</v>
      </c>
      <c r="H160" s="2">
        <f>Sites!H160*12</f>
        <v>0</v>
      </c>
      <c r="I160" s="2">
        <f>Sites!I160*12</f>
        <v>0</v>
      </c>
      <c r="J160" s="2">
        <f>Sites!J160*12</f>
        <v>0</v>
      </c>
      <c r="K160" s="2">
        <f>Sites!K160*12</f>
        <v>0</v>
      </c>
      <c r="L160" s="2">
        <f>Sites!L160*12</f>
        <v>0</v>
      </c>
      <c r="M160" s="2">
        <f>Sites!M160*12</f>
        <v>0</v>
      </c>
      <c r="N160" s="2">
        <f>Sites!N160*12</f>
        <v>0</v>
      </c>
      <c r="O160" s="2">
        <f>Sites!O160*12</f>
        <v>0</v>
      </c>
      <c r="P160" s="2">
        <f>Sites!P160*12</f>
        <v>1</v>
      </c>
      <c r="Q160" s="2">
        <f>Sites!Q160*12</f>
        <v>0</v>
      </c>
      <c r="R160" s="2">
        <f>Sites!R160*12</f>
        <v>0.5</v>
      </c>
      <c r="S160" s="2">
        <f>Sites!S160*12</f>
        <v>0</v>
      </c>
      <c r="T160" s="2">
        <f>Sites!T160*12</f>
        <v>0</v>
      </c>
      <c r="U160" s="2">
        <f>Sites!U160*12</f>
        <v>0</v>
      </c>
      <c r="V160" s="2">
        <f>Sites!V160*12</f>
        <v>0</v>
      </c>
      <c r="W160" s="2">
        <f>Sites!W160*12</f>
        <v>0</v>
      </c>
      <c r="X160" s="2">
        <f>Sites!X160*12</f>
        <v>0</v>
      </c>
      <c r="Y160" s="2">
        <f>Sites!Y160*12</f>
        <v>0</v>
      </c>
      <c r="Z160" s="2">
        <f>Sites!Z160*12</f>
        <v>3</v>
      </c>
      <c r="AA160" s="2">
        <f>Sites!AA160*12</f>
        <v>3</v>
      </c>
      <c r="AB160" s="2">
        <f>Sites!AB160*12</f>
        <v>3</v>
      </c>
      <c r="AC160" s="2">
        <f>Sites!AC160*12</f>
        <v>0</v>
      </c>
      <c r="AD160" s="2">
        <f>Sites!AD160*12</f>
        <v>0</v>
      </c>
      <c r="AE160" s="2">
        <f>Sites!AE160*12</f>
        <v>0</v>
      </c>
      <c r="AF160" s="2">
        <f>Sites!AF160*12</f>
        <v>0</v>
      </c>
      <c r="AG160" s="2">
        <f>Sites!AG160*12</f>
        <v>4</v>
      </c>
      <c r="AH160" s="2">
        <f>Sites!AH160*12</f>
        <v>0</v>
      </c>
      <c r="AI160" s="2">
        <f>Sites!AI160*12</f>
        <v>0</v>
      </c>
      <c r="AJ160" s="2">
        <f>Sites!AJ160*12</f>
        <v>1.5</v>
      </c>
      <c r="AK160" s="2">
        <f>Sites!AK160*12</f>
        <v>0</v>
      </c>
      <c r="AL160" s="2">
        <f>Sites!AL160*12</f>
        <v>1</v>
      </c>
      <c r="AM160" s="2">
        <f>Sites!AM160*12</f>
        <v>0</v>
      </c>
      <c r="AN160" s="2">
        <f>Sites!AN160*12</f>
        <v>0</v>
      </c>
      <c r="AO160" s="2">
        <f>Sites!AO160*12</f>
        <v>0</v>
      </c>
      <c r="AP160" s="2">
        <f>Sites!AP160*12</f>
        <v>1</v>
      </c>
      <c r="AQ160" s="2">
        <f>Sites!AQ160*12</f>
        <v>0</v>
      </c>
      <c r="AR160" s="2">
        <f>Sites!AR160*12</f>
        <v>0</v>
      </c>
      <c r="AS160" s="2">
        <f>Sites!AS160*12</f>
        <v>24</v>
      </c>
      <c r="AT160" s="2">
        <f>Sites!AT160*12</f>
        <v>0</v>
      </c>
      <c r="AU160" s="2">
        <f>Sites!AU160*12</f>
        <v>0</v>
      </c>
      <c r="AV160" s="2">
        <f>Sites!AV160*12</f>
        <v>0</v>
      </c>
    </row>
    <row r="161" spans="1:48" x14ac:dyDescent="0.35">
      <c r="A161" s="2" t="str">
        <f>Sites!A161</f>
        <v>KZN</v>
      </c>
      <c r="B161" s="2" t="str">
        <f>Sites!B161</f>
        <v>Toyota Ogihara</v>
      </c>
      <c r="C161" s="2">
        <f>Sites!C161</f>
        <v>1</v>
      </c>
      <c r="D161" s="2">
        <f>Sites!D161*12</f>
        <v>48</v>
      </c>
      <c r="E161" s="2">
        <f>Sites!E161*12</f>
        <v>0</v>
      </c>
      <c r="F161" s="2">
        <f>Sites!F161*12</f>
        <v>0</v>
      </c>
      <c r="G161" s="2">
        <f>Sites!G161*12</f>
        <v>0</v>
      </c>
      <c r="H161" s="2">
        <f>Sites!H161*12</f>
        <v>0</v>
      </c>
      <c r="I161" s="2">
        <f>Sites!I161*12</f>
        <v>0</v>
      </c>
      <c r="J161" s="2">
        <f>Sites!J161*12</f>
        <v>0</v>
      </c>
      <c r="K161" s="2">
        <f>Sites!K161*12</f>
        <v>0</v>
      </c>
      <c r="L161" s="2">
        <f>Sites!L161*12</f>
        <v>0</v>
      </c>
      <c r="M161" s="2">
        <f>Sites!M161*12</f>
        <v>0</v>
      </c>
      <c r="N161" s="2">
        <f>Sites!N161*12</f>
        <v>0</v>
      </c>
      <c r="O161" s="2">
        <f>Sites!O161*12</f>
        <v>0</v>
      </c>
      <c r="P161" s="2">
        <f>Sites!P161*12</f>
        <v>1</v>
      </c>
      <c r="Q161" s="2">
        <f>Sites!Q161*12</f>
        <v>0</v>
      </c>
      <c r="R161" s="2">
        <f>Sites!R161*12</f>
        <v>0.5</v>
      </c>
      <c r="S161" s="2">
        <f>Sites!S161*12</f>
        <v>0</v>
      </c>
      <c r="T161" s="2">
        <f>Sites!T161*12</f>
        <v>0</v>
      </c>
      <c r="U161" s="2">
        <f>Sites!U161*12</f>
        <v>0</v>
      </c>
      <c r="V161" s="2">
        <f>Sites!V161*12</f>
        <v>0</v>
      </c>
      <c r="W161" s="2">
        <f>Sites!W161*12</f>
        <v>0</v>
      </c>
      <c r="X161" s="2">
        <f>Sites!X161*12</f>
        <v>0</v>
      </c>
      <c r="Y161" s="2">
        <f>Sites!Y161*12</f>
        <v>0</v>
      </c>
      <c r="Z161" s="2">
        <f>Sites!Z161*12</f>
        <v>3</v>
      </c>
      <c r="AA161" s="2">
        <f>Sites!AA161*12</f>
        <v>3</v>
      </c>
      <c r="AB161" s="2">
        <f>Sites!AB161*12</f>
        <v>3</v>
      </c>
      <c r="AC161" s="2">
        <f>Sites!AC161*12</f>
        <v>0</v>
      </c>
      <c r="AD161" s="2">
        <f>Sites!AD161*12</f>
        <v>0</v>
      </c>
      <c r="AE161" s="2">
        <f>Sites!AE161*12</f>
        <v>0</v>
      </c>
      <c r="AF161" s="2">
        <f>Sites!AF161*12</f>
        <v>0</v>
      </c>
      <c r="AG161" s="2">
        <f>Sites!AG161*12</f>
        <v>4</v>
      </c>
      <c r="AH161" s="2">
        <f>Sites!AH161*12</f>
        <v>0</v>
      </c>
      <c r="AI161" s="2">
        <f>Sites!AI161*12</f>
        <v>0</v>
      </c>
      <c r="AJ161" s="2">
        <f>Sites!AJ161*12</f>
        <v>1.5</v>
      </c>
      <c r="AK161" s="2">
        <f>Sites!AK161*12</f>
        <v>0</v>
      </c>
      <c r="AL161" s="2">
        <f>Sites!AL161*12</f>
        <v>1</v>
      </c>
      <c r="AM161" s="2">
        <f>Sites!AM161*12</f>
        <v>0</v>
      </c>
      <c r="AN161" s="2">
        <f>Sites!AN161*12</f>
        <v>0</v>
      </c>
      <c r="AO161" s="2">
        <f>Sites!AO161*12</f>
        <v>0</v>
      </c>
      <c r="AP161" s="2">
        <f>Sites!AP161*12</f>
        <v>1</v>
      </c>
      <c r="AQ161" s="2">
        <f>Sites!AQ161*12</f>
        <v>0</v>
      </c>
      <c r="AR161" s="2">
        <f>Sites!AR161*12</f>
        <v>0</v>
      </c>
      <c r="AS161" s="2">
        <f>Sites!AS161*12</f>
        <v>0</v>
      </c>
      <c r="AT161" s="2">
        <f>Sites!AT161*12</f>
        <v>0</v>
      </c>
      <c r="AU161" s="2">
        <f>Sites!AU161*12</f>
        <v>0</v>
      </c>
      <c r="AV161" s="2">
        <f>Sites!AV161*12</f>
        <v>0</v>
      </c>
    </row>
    <row r="162" spans="1:48" x14ac:dyDescent="0.35">
      <c r="A162" s="2" t="str">
        <f>Sites!A162</f>
        <v>KZN</v>
      </c>
      <c r="B162" s="2" t="str">
        <f>Sites!B162</f>
        <v xml:space="preserve">Federal Mogul </v>
      </c>
      <c r="C162" s="2">
        <f>Sites!C162</f>
        <v>1</v>
      </c>
      <c r="D162" s="2">
        <f>Sites!D162*12</f>
        <v>48</v>
      </c>
      <c r="E162" s="2">
        <f>Sites!E162*12</f>
        <v>0</v>
      </c>
      <c r="F162" s="2">
        <f>Sites!F162*12</f>
        <v>0</v>
      </c>
      <c r="G162" s="2">
        <f>Sites!G162*12</f>
        <v>0</v>
      </c>
      <c r="H162" s="2">
        <f>Sites!H162*12</f>
        <v>0</v>
      </c>
      <c r="I162" s="2">
        <f>Sites!I162*12</f>
        <v>0</v>
      </c>
      <c r="J162" s="2">
        <f>Sites!J162*12</f>
        <v>0</v>
      </c>
      <c r="K162" s="2">
        <f>Sites!K162*12</f>
        <v>0</v>
      </c>
      <c r="L162" s="2">
        <f>Sites!L162*12</f>
        <v>0</v>
      </c>
      <c r="M162" s="2">
        <f>Sites!M162*12</f>
        <v>0</v>
      </c>
      <c r="N162" s="2">
        <f>Sites!N162*12</f>
        <v>0</v>
      </c>
      <c r="O162" s="2">
        <f>Sites!O162*12</f>
        <v>0</v>
      </c>
      <c r="P162" s="2">
        <f>Sites!P162*12</f>
        <v>1</v>
      </c>
      <c r="Q162" s="2">
        <f>Sites!Q162*12</f>
        <v>0</v>
      </c>
      <c r="R162" s="2">
        <f>Sites!R162*12</f>
        <v>0.5</v>
      </c>
      <c r="S162" s="2">
        <f>Sites!S162*12</f>
        <v>0</v>
      </c>
      <c r="T162" s="2">
        <f>Sites!T162*12</f>
        <v>0</v>
      </c>
      <c r="U162" s="2">
        <f>Sites!U162*12</f>
        <v>0</v>
      </c>
      <c r="V162" s="2">
        <f>Sites!V162*12</f>
        <v>0</v>
      </c>
      <c r="W162" s="2">
        <f>Sites!W162*12</f>
        <v>0</v>
      </c>
      <c r="X162" s="2">
        <f>Sites!X162*12</f>
        <v>0</v>
      </c>
      <c r="Y162" s="2">
        <f>Sites!Y162*12</f>
        <v>0</v>
      </c>
      <c r="Z162" s="2">
        <f>Sites!Z162*12</f>
        <v>3</v>
      </c>
      <c r="AA162" s="2">
        <f>Sites!AA162*12</f>
        <v>3</v>
      </c>
      <c r="AB162" s="2">
        <f>Sites!AB162*12</f>
        <v>3</v>
      </c>
      <c r="AC162" s="2">
        <f>Sites!AC162*12</f>
        <v>0</v>
      </c>
      <c r="AD162" s="2">
        <f>Sites!AD162*12</f>
        <v>0</v>
      </c>
      <c r="AE162" s="2">
        <f>Sites!AE162*12</f>
        <v>0</v>
      </c>
      <c r="AF162" s="2">
        <f>Sites!AF162*12</f>
        <v>0</v>
      </c>
      <c r="AG162" s="2">
        <f>Sites!AG162*12</f>
        <v>4</v>
      </c>
      <c r="AH162" s="2">
        <f>Sites!AH162*12</f>
        <v>0</v>
      </c>
      <c r="AI162" s="2">
        <f>Sites!AI162*12</f>
        <v>0</v>
      </c>
      <c r="AJ162" s="2">
        <f>Sites!AJ162*12</f>
        <v>1.5</v>
      </c>
      <c r="AK162" s="2">
        <f>Sites!AK162*12</f>
        <v>0</v>
      </c>
      <c r="AL162" s="2">
        <f>Sites!AL162*12</f>
        <v>1</v>
      </c>
      <c r="AM162" s="2">
        <f>Sites!AM162*12</f>
        <v>0</v>
      </c>
      <c r="AN162" s="2">
        <f>Sites!AN162*12</f>
        <v>0</v>
      </c>
      <c r="AO162" s="2">
        <f>Sites!AO162*12</f>
        <v>0</v>
      </c>
      <c r="AP162" s="2">
        <f>Sites!AP162*12</f>
        <v>1</v>
      </c>
      <c r="AQ162" s="2">
        <f>Sites!AQ162*12</f>
        <v>0</v>
      </c>
      <c r="AR162" s="2">
        <f>Sites!AR162*12</f>
        <v>0</v>
      </c>
      <c r="AS162" s="2">
        <f>Sites!AS162*12</f>
        <v>0</v>
      </c>
      <c r="AT162" s="2">
        <f>Sites!AT162*12</f>
        <v>0</v>
      </c>
      <c r="AU162" s="2">
        <f>Sites!AU162*12</f>
        <v>0</v>
      </c>
      <c r="AV162" s="2">
        <f>Sites!AV162*12</f>
        <v>0</v>
      </c>
    </row>
    <row r="163" spans="1:48" x14ac:dyDescent="0.35">
      <c r="A163" s="2" t="str">
        <f>Sites!A163</f>
        <v>KZN</v>
      </c>
      <c r="B163" s="2" t="str">
        <f>Sites!B163</f>
        <v xml:space="preserve">Premier Pinetown </v>
      </c>
      <c r="C163" s="2">
        <f>Sites!C163</f>
        <v>1</v>
      </c>
      <c r="D163" s="2">
        <f>Sites!D163*12</f>
        <v>48</v>
      </c>
      <c r="E163" s="2">
        <f>Sites!E163*12</f>
        <v>0</v>
      </c>
      <c r="F163" s="2">
        <f>Sites!F163*12</f>
        <v>0</v>
      </c>
      <c r="G163" s="2">
        <f>Sites!G163*12</f>
        <v>0</v>
      </c>
      <c r="H163" s="2">
        <f>Sites!H163*12</f>
        <v>0</v>
      </c>
      <c r="I163" s="2">
        <f>Sites!I163*12</f>
        <v>0</v>
      </c>
      <c r="J163" s="2">
        <f>Sites!J163*12</f>
        <v>0</v>
      </c>
      <c r="K163" s="2">
        <f>Sites!K163*12</f>
        <v>0</v>
      </c>
      <c r="L163" s="2">
        <f>Sites!L163*12</f>
        <v>0</v>
      </c>
      <c r="M163" s="2">
        <f>Sites!M163*12</f>
        <v>0</v>
      </c>
      <c r="N163" s="2">
        <f>Sites!N163*12</f>
        <v>0</v>
      </c>
      <c r="O163" s="2">
        <f>Sites!O163*12</f>
        <v>0</v>
      </c>
      <c r="P163" s="2">
        <f>Sites!P163*12</f>
        <v>1</v>
      </c>
      <c r="Q163" s="2">
        <f>Sites!Q163*12</f>
        <v>0</v>
      </c>
      <c r="R163" s="2">
        <f>Sites!R163*12</f>
        <v>0.5</v>
      </c>
      <c r="S163" s="2">
        <f>Sites!S163*12</f>
        <v>0</v>
      </c>
      <c r="T163" s="2">
        <f>Sites!T163*12</f>
        <v>0</v>
      </c>
      <c r="U163" s="2">
        <f>Sites!U163*12</f>
        <v>0</v>
      </c>
      <c r="V163" s="2">
        <f>Sites!V163*12</f>
        <v>0</v>
      </c>
      <c r="W163" s="2">
        <f>Sites!W163*12</f>
        <v>0</v>
      </c>
      <c r="X163" s="2">
        <f>Sites!X163*12</f>
        <v>0</v>
      </c>
      <c r="Y163" s="2">
        <f>Sites!Y163*12</f>
        <v>0</v>
      </c>
      <c r="Z163" s="2">
        <f>Sites!Z163*12</f>
        <v>3</v>
      </c>
      <c r="AA163" s="2">
        <f>Sites!AA163*12</f>
        <v>3</v>
      </c>
      <c r="AB163" s="2">
        <f>Sites!AB163*12</f>
        <v>3</v>
      </c>
      <c r="AC163" s="2">
        <f>Sites!AC163*12</f>
        <v>0</v>
      </c>
      <c r="AD163" s="2">
        <f>Sites!AD163*12</f>
        <v>0</v>
      </c>
      <c r="AE163" s="2">
        <f>Sites!AE163*12</f>
        <v>0</v>
      </c>
      <c r="AF163" s="2">
        <f>Sites!AF163*12</f>
        <v>0</v>
      </c>
      <c r="AG163" s="2">
        <f>Sites!AG163*12</f>
        <v>4</v>
      </c>
      <c r="AH163" s="2">
        <f>Sites!AH163*12</f>
        <v>0</v>
      </c>
      <c r="AI163" s="2">
        <f>Sites!AI163*12</f>
        <v>0</v>
      </c>
      <c r="AJ163" s="2">
        <f>Sites!AJ163*12</f>
        <v>1.5</v>
      </c>
      <c r="AK163" s="2">
        <f>Sites!AK163*12</f>
        <v>0</v>
      </c>
      <c r="AL163" s="2">
        <f>Sites!AL163*12</f>
        <v>1</v>
      </c>
      <c r="AM163" s="2">
        <f>Sites!AM163*12</f>
        <v>0</v>
      </c>
      <c r="AN163" s="2">
        <f>Sites!AN163*12</f>
        <v>0</v>
      </c>
      <c r="AO163" s="2">
        <f>Sites!AO163*12</f>
        <v>0</v>
      </c>
      <c r="AP163" s="2">
        <f>Sites!AP163*12</f>
        <v>1</v>
      </c>
      <c r="AQ163" s="2">
        <f>Sites!AQ163*12</f>
        <v>0</v>
      </c>
      <c r="AR163" s="2">
        <f>Sites!AR163*12</f>
        <v>0</v>
      </c>
      <c r="AS163" s="2">
        <f>Sites!AS163*12</f>
        <v>0</v>
      </c>
      <c r="AT163" s="2">
        <f>Sites!AT163*12</f>
        <v>0</v>
      </c>
      <c r="AU163" s="2">
        <f>Sites!AU163*12</f>
        <v>0</v>
      </c>
      <c r="AV163" s="2">
        <f>Sites!AV163*12</f>
        <v>0</v>
      </c>
    </row>
    <row r="164" spans="1:48" x14ac:dyDescent="0.35">
      <c r="A164" s="2" t="str">
        <f>Sites!A164</f>
        <v>KZN</v>
      </c>
      <c r="B164" s="2" t="str">
        <f>Sites!B164</f>
        <v xml:space="preserve">Servest </v>
      </c>
      <c r="C164" s="2">
        <f>Sites!C164</f>
        <v>1</v>
      </c>
      <c r="D164" s="2">
        <f>Sites!D164*12</f>
        <v>48</v>
      </c>
      <c r="E164" s="2">
        <f>Sites!E164*12</f>
        <v>0</v>
      </c>
      <c r="F164" s="2">
        <f>Sites!F164*12</f>
        <v>0</v>
      </c>
      <c r="G164" s="2">
        <f>Sites!G164*12</f>
        <v>0</v>
      </c>
      <c r="H164" s="2">
        <f>Sites!H164*12</f>
        <v>0</v>
      </c>
      <c r="I164" s="2">
        <f>Sites!I164*12</f>
        <v>0</v>
      </c>
      <c r="J164" s="2">
        <f>Sites!J164*12</f>
        <v>0</v>
      </c>
      <c r="K164" s="2">
        <f>Sites!K164*12</f>
        <v>0</v>
      </c>
      <c r="L164" s="2">
        <f>Sites!L164*12</f>
        <v>0</v>
      </c>
      <c r="M164" s="2">
        <f>Sites!M164*12</f>
        <v>0</v>
      </c>
      <c r="N164" s="2">
        <f>Sites!N164*12</f>
        <v>0</v>
      </c>
      <c r="O164" s="2">
        <f>Sites!O164*12</f>
        <v>0</v>
      </c>
      <c r="P164" s="2">
        <f>Sites!P164*12</f>
        <v>1</v>
      </c>
      <c r="Q164" s="2">
        <f>Sites!Q164*12</f>
        <v>0</v>
      </c>
      <c r="R164" s="2">
        <f>Sites!R164*12</f>
        <v>0.5</v>
      </c>
      <c r="S164" s="2">
        <f>Sites!S164*12</f>
        <v>0</v>
      </c>
      <c r="T164" s="2">
        <f>Sites!T164*12</f>
        <v>0</v>
      </c>
      <c r="U164" s="2">
        <f>Sites!U164*12</f>
        <v>0</v>
      </c>
      <c r="V164" s="2">
        <f>Sites!V164*12</f>
        <v>0</v>
      </c>
      <c r="W164" s="2">
        <f>Sites!W164*12</f>
        <v>0</v>
      </c>
      <c r="X164" s="2">
        <f>Sites!X164*12</f>
        <v>0</v>
      </c>
      <c r="Y164" s="2">
        <f>Sites!Y164*12</f>
        <v>0</v>
      </c>
      <c r="Z164" s="2">
        <f>Sites!Z164*12</f>
        <v>3</v>
      </c>
      <c r="AA164" s="2">
        <f>Sites!AA164*12</f>
        <v>3</v>
      </c>
      <c r="AB164" s="2">
        <f>Sites!AB164*12</f>
        <v>3</v>
      </c>
      <c r="AC164" s="2">
        <f>Sites!AC164*12</f>
        <v>0</v>
      </c>
      <c r="AD164" s="2">
        <f>Sites!AD164*12</f>
        <v>0</v>
      </c>
      <c r="AE164" s="2">
        <f>Sites!AE164*12</f>
        <v>0</v>
      </c>
      <c r="AF164" s="2">
        <f>Sites!AF164*12</f>
        <v>0</v>
      </c>
      <c r="AG164" s="2">
        <f>Sites!AG164*12</f>
        <v>4</v>
      </c>
      <c r="AH164" s="2">
        <f>Sites!AH164*12</f>
        <v>0</v>
      </c>
      <c r="AI164" s="2">
        <f>Sites!AI164*12</f>
        <v>0</v>
      </c>
      <c r="AJ164" s="2">
        <f>Sites!AJ164*12</f>
        <v>1.5</v>
      </c>
      <c r="AK164" s="2">
        <f>Sites!AK164*12</f>
        <v>0</v>
      </c>
      <c r="AL164" s="2">
        <f>Sites!AL164*12</f>
        <v>1</v>
      </c>
      <c r="AM164" s="2">
        <f>Sites!AM164*12</f>
        <v>0</v>
      </c>
      <c r="AN164" s="2">
        <f>Sites!AN164*12</f>
        <v>0</v>
      </c>
      <c r="AO164" s="2">
        <f>Sites!AO164*12</f>
        <v>0</v>
      </c>
      <c r="AP164" s="2">
        <f>Sites!AP164*12</f>
        <v>1</v>
      </c>
      <c r="AQ164" s="2">
        <f>Sites!AQ164*12</f>
        <v>0</v>
      </c>
      <c r="AR164" s="2">
        <f>Sites!AR164*12</f>
        <v>0</v>
      </c>
      <c r="AS164" s="2">
        <f>Sites!AS164*12</f>
        <v>0</v>
      </c>
      <c r="AT164" s="2">
        <f>Sites!AT164*12</f>
        <v>0</v>
      </c>
      <c r="AU164" s="2">
        <f>Sites!AU164*12</f>
        <v>0</v>
      </c>
      <c r="AV164" s="2">
        <f>Sites!AV164*12</f>
        <v>0</v>
      </c>
    </row>
    <row r="165" spans="1:48" x14ac:dyDescent="0.35">
      <c r="A165" s="2" t="str">
        <f>Sites!A165</f>
        <v>KZN</v>
      </c>
      <c r="B165" s="2" t="str">
        <f>Sites!B165</f>
        <v xml:space="preserve">Verigreen </v>
      </c>
      <c r="C165" s="2">
        <f>Sites!C165</f>
        <v>1</v>
      </c>
      <c r="D165" s="2">
        <f>Sites!D165*12</f>
        <v>48</v>
      </c>
      <c r="E165" s="2">
        <f>Sites!E165*12</f>
        <v>0</v>
      </c>
      <c r="F165" s="2">
        <f>Sites!F165*12</f>
        <v>0</v>
      </c>
      <c r="G165" s="2">
        <f>Sites!G165*12</f>
        <v>0</v>
      </c>
      <c r="H165" s="2">
        <f>Sites!H165*12</f>
        <v>0</v>
      </c>
      <c r="I165" s="2">
        <f>Sites!I165*12</f>
        <v>0</v>
      </c>
      <c r="J165" s="2">
        <f>Sites!J165*12</f>
        <v>0</v>
      </c>
      <c r="K165" s="2">
        <f>Sites!K165*12</f>
        <v>0</v>
      </c>
      <c r="L165" s="2">
        <f>Sites!L165*12</f>
        <v>0</v>
      </c>
      <c r="M165" s="2">
        <f>Sites!M165*12</f>
        <v>0</v>
      </c>
      <c r="N165" s="2">
        <f>Sites!N165*12</f>
        <v>0</v>
      </c>
      <c r="O165" s="2">
        <f>Sites!O165*12</f>
        <v>0</v>
      </c>
      <c r="P165" s="2">
        <f>Sites!P165*12</f>
        <v>1</v>
      </c>
      <c r="Q165" s="2">
        <f>Sites!Q165*12</f>
        <v>0</v>
      </c>
      <c r="R165" s="2">
        <f>Sites!R165*12</f>
        <v>0.5</v>
      </c>
      <c r="S165" s="2">
        <f>Sites!S165*12</f>
        <v>0</v>
      </c>
      <c r="T165" s="2">
        <f>Sites!T165*12</f>
        <v>0</v>
      </c>
      <c r="U165" s="2">
        <f>Sites!U165*12</f>
        <v>0</v>
      </c>
      <c r="V165" s="2">
        <f>Sites!V165*12</f>
        <v>0</v>
      </c>
      <c r="W165" s="2">
        <f>Sites!W165*12</f>
        <v>0</v>
      </c>
      <c r="X165" s="2">
        <f>Sites!X165*12</f>
        <v>0</v>
      </c>
      <c r="Y165" s="2">
        <f>Sites!Y165*12</f>
        <v>0</v>
      </c>
      <c r="Z165" s="2">
        <f>Sites!Z165*12</f>
        <v>3</v>
      </c>
      <c r="AA165" s="2">
        <f>Sites!AA165*12</f>
        <v>3</v>
      </c>
      <c r="AB165" s="2">
        <f>Sites!AB165*12</f>
        <v>3</v>
      </c>
      <c r="AC165" s="2">
        <f>Sites!AC165*12</f>
        <v>0</v>
      </c>
      <c r="AD165" s="2">
        <f>Sites!AD165*12</f>
        <v>0</v>
      </c>
      <c r="AE165" s="2">
        <f>Sites!AE165*12</f>
        <v>0</v>
      </c>
      <c r="AF165" s="2">
        <f>Sites!AF165*12</f>
        <v>0</v>
      </c>
      <c r="AG165" s="2">
        <f>Sites!AG165*12</f>
        <v>4</v>
      </c>
      <c r="AH165" s="2">
        <f>Sites!AH165*12</f>
        <v>0</v>
      </c>
      <c r="AI165" s="2">
        <f>Sites!AI165*12</f>
        <v>0</v>
      </c>
      <c r="AJ165" s="2">
        <f>Sites!AJ165*12</f>
        <v>1.5</v>
      </c>
      <c r="AK165" s="2">
        <f>Sites!AK165*12</f>
        <v>0</v>
      </c>
      <c r="AL165" s="2">
        <f>Sites!AL165*12</f>
        <v>1</v>
      </c>
      <c r="AM165" s="2">
        <f>Sites!AM165*12</f>
        <v>0</v>
      </c>
      <c r="AN165" s="2">
        <f>Sites!AN165*12</f>
        <v>0</v>
      </c>
      <c r="AO165" s="2">
        <f>Sites!AO165*12</f>
        <v>0</v>
      </c>
      <c r="AP165" s="2">
        <f>Sites!AP165*12</f>
        <v>1</v>
      </c>
      <c r="AQ165" s="2">
        <f>Sites!AQ165*12</f>
        <v>0</v>
      </c>
      <c r="AR165" s="2">
        <f>Sites!AR165*12</f>
        <v>0</v>
      </c>
      <c r="AS165" s="2">
        <f>Sites!AS165*12</f>
        <v>24</v>
      </c>
      <c r="AT165" s="2">
        <f>Sites!AT165*12</f>
        <v>0</v>
      </c>
      <c r="AU165" s="2">
        <f>Sites!AU165*12</f>
        <v>0</v>
      </c>
      <c r="AV165" s="2">
        <f>Sites!AV165*12</f>
        <v>0</v>
      </c>
    </row>
    <row r="166" spans="1:48" x14ac:dyDescent="0.35">
      <c r="A166" s="2" t="str">
        <f>Sites!A166</f>
        <v>KZN</v>
      </c>
      <c r="B166" s="2" t="str">
        <f>Sites!B166</f>
        <v>Westham Bakkery</v>
      </c>
      <c r="C166" s="2">
        <f>Sites!C166</f>
        <v>0</v>
      </c>
      <c r="D166" s="2">
        <f>Sites!D166*12</f>
        <v>0</v>
      </c>
      <c r="E166" s="2">
        <f>Sites!E166*12</f>
        <v>0</v>
      </c>
      <c r="F166" s="2">
        <f>Sites!F166*12</f>
        <v>0</v>
      </c>
      <c r="G166" s="2">
        <f>Sites!G166*12</f>
        <v>0</v>
      </c>
      <c r="H166" s="2">
        <f>Sites!H166*12</f>
        <v>0</v>
      </c>
      <c r="I166" s="2">
        <f>Sites!I166*12</f>
        <v>0</v>
      </c>
      <c r="J166" s="2">
        <f>Sites!J166*12</f>
        <v>0</v>
      </c>
      <c r="K166" s="2">
        <f>Sites!K166*12</f>
        <v>0</v>
      </c>
      <c r="L166" s="2">
        <f>Sites!L166*12</f>
        <v>0</v>
      </c>
      <c r="M166" s="2">
        <f>Sites!M166*12</f>
        <v>0</v>
      </c>
      <c r="N166" s="2">
        <f>Sites!N166*12</f>
        <v>0</v>
      </c>
      <c r="O166" s="2">
        <f>Sites!O166*12</f>
        <v>0</v>
      </c>
      <c r="P166" s="2">
        <f>Sites!P166*12</f>
        <v>0</v>
      </c>
      <c r="Q166" s="2">
        <f>Sites!Q166*12</f>
        <v>0</v>
      </c>
      <c r="R166" s="2">
        <f>Sites!R166*12</f>
        <v>0</v>
      </c>
      <c r="S166" s="2">
        <f>Sites!S166*12</f>
        <v>0</v>
      </c>
      <c r="T166" s="2">
        <f>Sites!T166*12</f>
        <v>0</v>
      </c>
      <c r="U166" s="2">
        <f>Sites!U166*12</f>
        <v>0</v>
      </c>
      <c r="V166" s="2">
        <f>Sites!V166*12</f>
        <v>0</v>
      </c>
      <c r="W166" s="2">
        <f>Sites!W166*12</f>
        <v>0</v>
      </c>
      <c r="X166" s="2">
        <f>Sites!X166*12</f>
        <v>0</v>
      </c>
      <c r="Y166" s="2">
        <f>Sites!Y166*12</f>
        <v>0</v>
      </c>
      <c r="Z166" s="2">
        <f>Sites!Z166*12</f>
        <v>0</v>
      </c>
      <c r="AA166" s="2">
        <f>Sites!AA166*12</f>
        <v>0</v>
      </c>
      <c r="AB166" s="2">
        <f>Sites!AB166*12</f>
        <v>0</v>
      </c>
      <c r="AC166" s="2">
        <f>Sites!AC166*12</f>
        <v>0</v>
      </c>
      <c r="AD166" s="2">
        <f>Sites!AD166*12</f>
        <v>0</v>
      </c>
      <c r="AE166" s="2">
        <f>Sites!AE166*12</f>
        <v>0</v>
      </c>
      <c r="AF166" s="2">
        <f>Sites!AF166*12</f>
        <v>0</v>
      </c>
      <c r="AG166" s="2">
        <f>Sites!AG166*12</f>
        <v>0</v>
      </c>
      <c r="AH166" s="2">
        <f>Sites!AH166*12</f>
        <v>0</v>
      </c>
      <c r="AI166" s="2">
        <f>Sites!AI166*12</f>
        <v>0</v>
      </c>
      <c r="AJ166" s="2">
        <f>Sites!AJ166*12</f>
        <v>0</v>
      </c>
      <c r="AK166" s="2">
        <f>Sites!AK166*12</f>
        <v>0</v>
      </c>
      <c r="AL166" s="2">
        <f>Sites!AL166*12</f>
        <v>0</v>
      </c>
      <c r="AM166" s="2">
        <f>Sites!AM166*12</f>
        <v>0</v>
      </c>
      <c r="AN166" s="2">
        <f>Sites!AN166*12</f>
        <v>0</v>
      </c>
      <c r="AO166" s="2">
        <f>Sites!AO166*12</f>
        <v>0</v>
      </c>
      <c r="AP166" s="2">
        <f>Sites!AP166*12</f>
        <v>0</v>
      </c>
      <c r="AQ166" s="2">
        <f>Sites!AQ166*12</f>
        <v>0</v>
      </c>
      <c r="AR166" s="2">
        <f>Sites!AR166*12</f>
        <v>0</v>
      </c>
      <c r="AS166" s="2">
        <f>Sites!AS166*12</f>
        <v>0</v>
      </c>
      <c r="AT166" s="2">
        <f>Sites!AT166*12</f>
        <v>0</v>
      </c>
      <c r="AU166" s="2">
        <f>Sites!AU166*12</f>
        <v>0</v>
      </c>
      <c r="AV166" s="2">
        <f>Sites!AV166*12</f>
        <v>0</v>
      </c>
    </row>
    <row r="167" spans="1:48" x14ac:dyDescent="0.35">
      <c r="A167" s="2" t="str">
        <f>Sites!A167</f>
        <v>KZN</v>
      </c>
      <c r="B167" s="2" t="str">
        <f>Sites!B167</f>
        <v>Club Med</v>
      </c>
      <c r="C167" s="2">
        <f>Sites!C167</f>
        <v>5</v>
      </c>
      <c r="D167" s="2">
        <f>Sites!D167*12</f>
        <v>240</v>
      </c>
      <c r="E167" s="2">
        <f>Sites!E167*12</f>
        <v>0</v>
      </c>
      <c r="F167" s="2">
        <f>Sites!F167*12</f>
        <v>0</v>
      </c>
      <c r="G167" s="2">
        <f>Sites!G167*12</f>
        <v>0</v>
      </c>
      <c r="H167" s="2">
        <f>Sites!H167*12</f>
        <v>0</v>
      </c>
      <c r="I167" s="2">
        <f>Sites!I167*12</f>
        <v>0</v>
      </c>
      <c r="J167" s="2">
        <f>Sites!J167*12</f>
        <v>0</v>
      </c>
      <c r="K167" s="2">
        <f>Sites!K167*12</f>
        <v>0</v>
      </c>
      <c r="L167" s="2">
        <f>Sites!L167*12</f>
        <v>0</v>
      </c>
      <c r="M167" s="2">
        <f>Sites!M167*12</f>
        <v>0</v>
      </c>
      <c r="N167" s="2">
        <f>Sites!N167*12</f>
        <v>0</v>
      </c>
      <c r="O167" s="2">
        <f>Sites!O167*12</f>
        <v>0</v>
      </c>
      <c r="P167" s="2">
        <f>Sites!P167*12</f>
        <v>5</v>
      </c>
      <c r="Q167" s="2">
        <f>Sites!Q167*12</f>
        <v>0</v>
      </c>
      <c r="R167" s="2">
        <f>Sites!R167*12</f>
        <v>2.5</v>
      </c>
      <c r="S167" s="2">
        <f>Sites!S167*12</f>
        <v>0</v>
      </c>
      <c r="T167" s="2">
        <f>Sites!T167*12</f>
        <v>0</v>
      </c>
      <c r="U167" s="2">
        <f>Sites!U167*12</f>
        <v>0</v>
      </c>
      <c r="V167" s="2">
        <f>Sites!V167*12</f>
        <v>0</v>
      </c>
      <c r="W167" s="2">
        <f>Sites!W167*12</f>
        <v>0</v>
      </c>
      <c r="X167" s="2">
        <f>Sites!X167*12</f>
        <v>0</v>
      </c>
      <c r="Y167" s="2">
        <f>Sites!Y167*12</f>
        <v>0</v>
      </c>
      <c r="Z167" s="2">
        <f>Sites!Z167*12</f>
        <v>15</v>
      </c>
      <c r="AA167" s="2">
        <f>Sites!AA167*12</f>
        <v>15</v>
      </c>
      <c r="AB167" s="2">
        <f>Sites!AB167*12</f>
        <v>15</v>
      </c>
      <c r="AC167" s="2">
        <f>Sites!AC167*12</f>
        <v>0</v>
      </c>
      <c r="AD167" s="2">
        <f>Sites!AD167*12</f>
        <v>0</v>
      </c>
      <c r="AE167" s="2">
        <f>Sites!AE167*12</f>
        <v>0</v>
      </c>
      <c r="AF167" s="2">
        <f>Sites!AF167*12</f>
        <v>0</v>
      </c>
      <c r="AG167" s="2">
        <f>Sites!AG167*12</f>
        <v>20</v>
      </c>
      <c r="AH167" s="2">
        <f>Sites!AH167*12</f>
        <v>0</v>
      </c>
      <c r="AI167" s="2">
        <f>Sites!AI167*12</f>
        <v>0</v>
      </c>
      <c r="AJ167" s="2">
        <f>Sites!AJ167*12</f>
        <v>7.5</v>
      </c>
      <c r="AK167" s="2">
        <f>Sites!AK167*12</f>
        <v>0</v>
      </c>
      <c r="AL167" s="2">
        <f>Sites!AL167*12</f>
        <v>5</v>
      </c>
      <c r="AM167" s="2">
        <f>Sites!AM167*12</f>
        <v>0</v>
      </c>
      <c r="AN167" s="2">
        <f>Sites!AN167*12</f>
        <v>0</v>
      </c>
      <c r="AO167" s="2">
        <f>Sites!AO167*12</f>
        <v>0</v>
      </c>
      <c r="AP167" s="2">
        <f>Sites!AP167*12</f>
        <v>5</v>
      </c>
      <c r="AQ167" s="2">
        <f>Sites!AQ167*12</f>
        <v>0</v>
      </c>
      <c r="AR167" s="2">
        <f>Sites!AR167*12</f>
        <v>0</v>
      </c>
      <c r="AS167" s="2">
        <f>Sites!AS167*12</f>
        <v>0</v>
      </c>
      <c r="AT167" s="2">
        <f>Sites!AT167*12</f>
        <v>0</v>
      </c>
      <c r="AU167" s="2">
        <f>Sites!AU167*12</f>
        <v>0</v>
      </c>
      <c r="AV167" s="2">
        <f>Sites!AV167*12</f>
        <v>0</v>
      </c>
    </row>
    <row r="168" spans="1:48" x14ac:dyDescent="0.35">
      <c r="A168" s="2" t="str">
        <f>Sites!A168</f>
        <v>KZN</v>
      </c>
      <c r="B168" s="2" t="str">
        <f>Sites!B168</f>
        <v xml:space="preserve">Swan Plastics </v>
      </c>
      <c r="C168" s="2">
        <f>Sites!C168</f>
        <v>1</v>
      </c>
      <c r="D168" s="2">
        <f>Sites!D168*12</f>
        <v>48</v>
      </c>
      <c r="E168" s="2">
        <f>Sites!E168*12</f>
        <v>0</v>
      </c>
      <c r="F168" s="2">
        <f>Sites!F168*12</f>
        <v>0</v>
      </c>
      <c r="G168" s="2">
        <f>Sites!G168*12</f>
        <v>0</v>
      </c>
      <c r="H168" s="2">
        <f>Sites!H168*12</f>
        <v>0</v>
      </c>
      <c r="I168" s="2">
        <f>Sites!I168*12</f>
        <v>0</v>
      </c>
      <c r="J168" s="2">
        <f>Sites!J168*12</f>
        <v>0</v>
      </c>
      <c r="K168" s="2">
        <f>Sites!K168*12</f>
        <v>0</v>
      </c>
      <c r="L168" s="2">
        <f>Sites!L168*12</f>
        <v>0</v>
      </c>
      <c r="M168" s="2">
        <f>Sites!M168*12</f>
        <v>0</v>
      </c>
      <c r="N168" s="2">
        <f>Sites!N168*12</f>
        <v>0</v>
      </c>
      <c r="O168" s="2">
        <f>Sites!O168*12</f>
        <v>0</v>
      </c>
      <c r="P168" s="2">
        <f>Sites!P168*12</f>
        <v>1</v>
      </c>
      <c r="Q168" s="2">
        <f>Sites!Q168*12</f>
        <v>0</v>
      </c>
      <c r="R168" s="2">
        <f>Sites!R168*12</f>
        <v>0.5</v>
      </c>
      <c r="S168" s="2">
        <f>Sites!S168*12</f>
        <v>0</v>
      </c>
      <c r="T168" s="2">
        <f>Sites!T168*12</f>
        <v>0</v>
      </c>
      <c r="U168" s="2">
        <f>Sites!U168*12</f>
        <v>0</v>
      </c>
      <c r="V168" s="2">
        <f>Sites!V168*12</f>
        <v>0</v>
      </c>
      <c r="W168" s="2">
        <f>Sites!W168*12</f>
        <v>0</v>
      </c>
      <c r="X168" s="2">
        <f>Sites!X168*12</f>
        <v>0</v>
      </c>
      <c r="Y168" s="2">
        <f>Sites!Y168*12</f>
        <v>0</v>
      </c>
      <c r="Z168" s="2">
        <f>Sites!Z168*12</f>
        <v>3</v>
      </c>
      <c r="AA168" s="2">
        <f>Sites!AA168*12</f>
        <v>3</v>
      </c>
      <c r="AB168" s="2">
        <f>Sites!AB168*12</f>
        <v>3</v>
      </c>
      <c r="AC168" s="2">
        <f>Sites!AC168*12</f>
        <v>0</v>
      </c>
      <c r="AD168" s="2">
        <f>Sites!AD168*12</f>
        <v>0</v>
      </c>
      <c r="AE168" s="2">
        <f>Sites!AE168*12</f>
        <v>0</v>
      </c>
      <c r="AF168" s="2">
        <f>Sites!AF168*12</f>
        <v>0</v>
      </c>
      <c r="AG168" s="2">
        <f>Sites!AG168*12</f>
        <v>4</v>
      </c>
      <c r="AH168" s="2">
        <f>Sites!AH168*12</f>
        <v>0</v>
      </c>
      <c r="AI168" s="2">
        <f>Sites!AI168*12</f>
        <v>0</v>
      </c>
      <c r="AJ168" s="2">
        <f>Sites!AJ168*12</f>
        <v>1.5</v>
      </c>
      <c r="AK168" s="2">
        <f>Sites!AK168*12</f>
        <v>0</v>
      </c>
      <c r="AL168" s="2">
        <f>Sites!AL168*12</f>
        <v>1</v>
      </c>
      <c r="AM168" s="2">
        <f>Sites!AM168*12</f>
        <v>0</v>
      </c>
      <c r="AN168" s="2">
        <f>Sites!AN168*12</f>
        <v>0</v>
      </c>
      <c r="AO168" s="2">
        <f>Sites!AO168*12</f>
        <v>0</v>
      </c>
      <c r="AP168" s="2">
        <f>Sites!AP168*12</f>
        <v>1</v>
      </c>
      <c r="AQ168" s="2">
        <f>Sites!AQ168*12</f>
        <v>0</v>
      </c>
      <c r="AR168" s="2">
        <f>Sites!AR168*12</f>
        <v>0</v>
      </c>
      <c r="AS168" s="2">
        <f>Sites!AS168*12</f>
        <v>0</v>
      </c>
      <c r="AT168" s="2">
        <f>Sites!AT168*12</f>
        <v>0</v>
      </c>
      <c r="AU168" s="2">
        <f>Sites!AU168*12</f>
        <v>0</v>
      </c>
      <c r="AV168" s="2">
        <f>Sites!AV168*12</f>
        <v>0</v>
      </c>
    </row>
    <row r="169" spans="1:48" x14ac:dyDescent="0.35">
      <c r="A169" s="2" t="str">
        <f>Sites!A169</f>
        <v>KZN</v>
      </c>
      <c r="B169" s="2" t="str">
        <f>Sites!B169</f>
        <v xml:space="preserve">Man Dealership </v>
      </c>
      <c r="C169" s="2">
        <f>Sites!C169</f>
        <v>1</v>
      </c>
      <c r="D169" s="2">
        <f>Sites!D169*12</f>
        <v>48</v>
      </c>
      <c r="E169" s="2">
        <f>Sites!E169*12</f>
        <v>0</v>
      </c>
      <c r="F169" s="2">
        <f>Sites!F169*12</f>
        <v>0</v>
      </c>
      <c r="G169" s="2">
        <f>Sites!G169*12</f>
        <v>0</v>
      </c>
      <c r="H169" s="2">
        <f>Sites!H169*12</f>
        <v>0</v>
      </c>
      <c r="I169" s="2">
        <f>Sites!I169*12</f>
        <v>0</v>
      </c>
      <c r="J169" s="2">
        <f>Sites!J169*12</f>
        <v>0</v>
      </c>
      <c r="K169" s="2">
        <f>Sites!K169*12</f>
        <v>0</v>
      </c>
      <c r="L169" s="2">
        <f>Sites!L169*12</f>
        <v>0</v>
      </c>
      <c r="M169" s="2">
        <f>Sites!M169*12</f>
        <v>0</v>
      </c>
      <c r="N169" s="2">
        <f>Sites!N169*12</f>
        <v>0</v>
      </c>
      <c r="O169" s="2">
        <f>Sites!O169*12</f>
        <v>0</v>
      </c>
      <c r="P169" s="2">
        <f>Sites!P169*12</f>
        <v>1</v>
      </c>
      <c r="Q169" s="2">
        <f>Sites!Q169*12</f>
        <v>0</v>
      </c>
      <c r="R169" s="2">
        <f>Sites!R169*12</f>
        <v>0.5</v>
      </c>
      <c r="S169" s="2">
        <f>Sites!S169*12</f>
        <v>0</v>
      </c>
      <c r="T169" s="2">
        <f>Sites!T169*12</f>
        <v>0</v>
      </c>
      <c r="U169" s="2">
        <f>Sites!U169*12</f>
        <v>0</v>
      </c>
      <c r="V169" s="2">
        <f>Sites!V169*12</f>
        <v>0</v>
      </c>
      <c r="W169" s="2">
        <f>Sites!W169*12</f>
        <v>0</v>
      </c>
      <c r="X169" s="2">
        <f>Sites!X169*12</f>
        <v>0</v>
      </c>
      <c r="Y169" s="2">
        <f>Sites!Y169*12</f>
        <v>0</v>
      </c>
      <c r="Z169" s="2">
        <f>Sites!Z169*12</f>
        <v>3</v>
      </c>
      <c r="AA169" s="2">
        <f>Sites!AA169*12</f>
        <v>3</v>
      </c>
      <c r="AB169" s="2">
        <f>Sites!AB169*12</f>
        <v>3</v>
      </c>
      <c r="AC169" s="2">
        <f>Sites!AC169*12</f>
        <v>0</v>
      </c>
      <c r="AD169" s="2">
        <f>Sites!AD169*12</f>
        <v>0</v>
      </c>
      <c r="AE169" s="2">
        <f>Sites!AE169*12</f>
        <v>0</v>
      </c>
      <c r="AF169" s="2">
        <f>Sites!AF169*12</f>
        <v>0</v>
      </c>
      <c r="AG169" s="2">
        <f>Sites!AG169*12</f>
        <v>4</v>
      </c>
      <c r="AH169" s="2">
        <f>Sites!AH169*12</f>
        <v>0</v>
      </c>
      <c r="AI169" s="2">
        <f>Sites!AI169*12</f>
        <v>0</v>
      </c>
      <c r="AJ169" s="2">
        <f>Sites!AJ169*12</f>
        <v>1.5</v>
      </c>
      <c r="AK169" s="2">
        <f>Sites!AK169*12</f>
        <v>0</v>
      </c>
      <c r="AL169" s="2">
        <f>Sites!AL169*12</f>
        <v>1</v>
      </c>
      <c r="AM169" s="2">
        <f>Sites!AM169*12</f>
        <v>0</v>
      </c>
      <c r="AN169" s="2">
        <f>Sites!AN169*12</f>
        <v>0</v>
      </c>
      <c r="AO169" s="2">
        <f>Sites!AO169*12</f>
        <v>0</v>
      </c>
      <c r="AP169" s="2">
        <f>Sites!AP169*12</f>
        <v>1</v>
      </c>
      <c r="AQ169" s="2">
        <f>Sites!AQ169*12</f>
        <v>0</v>
      </c>
      <c r="AR169" s="2">
        <f>Sites!AR169*12</f>
        <v>0</v>
      </c>
      <c r="AS169" s="2">
        <f>Sites!AS169*12</f>
        <v>0</v>
      </c>
      <c r="AT169" s="2">
        <f>Sites!AT169*12</f>
        <v>0</v>
      </c>
      <c r="AU169" s="2">
        <f>Sites!AU169*12</f>
        <v>0</v>
      </c>
      <c r="AV169" s="2">
        <f>Sites!AV169*12</f>
        <v>0</v>
      </c>
    </row>
    <row r="170" spans="1:48" x14ac:dyDescent="0.35">
      <c r="A170" s="2" t="str">
        <f>Sites!A170</f>
        <v>KZN</v>
      </c>
      <c r="B170" s="2" t="str">
        <f>Sites!B170</f>
        <v>BUSAMED HILLCREST</v>
      </c>
      <c r="C170" s="2">
        <f>Sites!C170</f>
        <v>2</v>
      </c>
      <c r="D170" s="2">
        <f>Sites!D170*12</f>
        <v>96</v>
      </c>
      <c r="E170" s="2">
        <f>Sites!E170*12</f>
        <v>0</v>
      </c>
      <c r="F170" s="2">
        <f>Sites!F170*12</f>
        <v>0</v>
      </c>
      <c r="G170" s="2">
        <f>Sites!G170*12</f>
        <v>0</v>
      </c>
      <c r="H170" s="2">
        <f>Sites!H170*12</f>
        <v>0</v>
      </c>
      <c r="I170" s="2">
        <f>Sites!I170*12</f>
        <v>0</v>
      </c>
      <c r="J170" s="2">
        <f>Sites!J170*12</f>
        <v>0</v>
      </c>
      <c r="K170" s="2"/>
      <c r="L170" s="2">
        <v>96</v>
      </c>
      <c r="M170" s="2">
        <f>Sites!M170*12</f>
        <v>0</v>
      </c>
      <c r="N170" s="2">
        <f>Sites!N170*12</f>
        <v>0</v>
      </c>
      <c r="O170" s="2">
        <f>Sites!O170*12</f>
        <v>0</v>
      </c>
      <c r="P170" s="2">
        <f>Sites!P170*12</f>
        <v>2</v>
      </c>
      <c r="Q170" s="2">
        <f>Sites!Q170*12</f>
        <v>0</v>
      </c>
      <c r="R170" s="2">
        <f>Sites!R170*12</f>
        <v>1</v>
      </c>
      <c r="S170" s="2">
        <f>Sites!S170*12</f>
        <v>0</v>
      </c>
      <c r="T170" s="2">
        <f>Sites!T170*12</f>
        <v>0</v>
      </c>
      <c r="U170" s="2">
        <f>Sites!U170*12</f>
        <v>0</v>
      </c>
      <c r="V170" s="2">
        <f>Sites!V170*12</f>
        <v>0</v>
      </c>
      <c r="W170" s="2">
        <f>Sites!W170*12</f>
        <v>0</v>
      </c>
      <c r="X170" s="2">
        <f>Sites!X170*12</f>
        <v>0</v>
      </c>
      <c r="Y170" s="2">
        <f>Sites!Y170*12</f>
        <v>0</v>
      </c>
      <c r="Z170" s="2">
        <f>Sites!Z170*12</f>
        <v>6</v>
      </c>
      <c r="AA170" s="2">
        <f>Sites!AA170*12</f>
        <v>6</v>
      </c>
      <c r="AB170" s="2">
        <f>Sites!AB170*12</f>
        <v>6</v>
      </c>
      <c r="AC170" s="2">
        <f>Sites!AC170*12</f>
        <v>0</v>
      </c>
      <c r="AD170" s="2">
        <f>Sites!AD170*12</f>
        <v>0</v>
      </c>
      <c r="AE170" s="2">
        <f>Sites!AE170*12</f>
        <v>0</v>
      </c>
      <c r="AF170" s="2">
        <f>Sites!AF170*12</f>
        <v>0</v>
      </c>
      <c r="AG170" s="2">
        <f>Sites!AG170*12</f>
        <v>8</v>
      </c>
      <c r="AH170" s="2">
        <f>Sites!AH170*12</f>
        <v>0</v>
      </c>
      <c r="AI170" s="2">
        <f>Sites!AI170*12</f>
        <v>0</v>
      </c>
      <c r="AJ170" s="2">
        <f>Sites!AJ170*12</f>
        <v>3</v>
      </c>
      <c r="AK170" s="2">
        <f>Sites!AK170*12</f>
        <v>0</v>
      </c>
      <c r="AL170" s="2">
        <f>Sites!AL170*12</f>
        <v>2</v>
      </c>
      <c r="AM170" s="2">
        <f>Sites!AM170*12</f>
        <v>0</v>
      </c>
      <c r="AN170" s="2">
        <f>Sites!AN170*12</f>
        <v>0</v>
      </c>
      <c r="AO170" s="2">
        <f>Sites!AO170*12</f>
        <v>0</v>
      </c>
      <c r="AP170" s="2">
        <f>Sites!AP170*12</f>
        <v>2</v>
      </c>
      <c r="AQ170" s="2">
        <f>Sites!AQ170*12</f>
        <v>0</v>
      </c>
      <c r="AR170" s="2">
        <f>Sites!AR170*12</f>
        <v>0</v>
      </c>
      <c r="AS170" s="2">
        <f>Sites!AS170*12</f>
        <v>0</v>
      </c>
      <c r="AT170" s="2">
        <f>Sites!AT170*12</f>
        <v>0</v>
      </c>
      <c r="AU170" s="2">
        <f>Sites!AU170*12</f>
        <v>0</v>
      </c>
      <c r="AV170" s="2">
        <f>Sites!AV170*12</f>
        <v>0</v>
      </c>
    </row>
    <row r="171" spans="1:48" x14ac:dyDescent="0.35">
      <c r="A171" s="2" t="str">
        <f>Sites!A171</f>
        <v>KZN</v>
      </c>
      <c r="B171" s="2" t="str">
        <f>Sites!B171</f>
        <v>BUSAMED UMHLANGA</v>
      </c>
      <c r="C171" s="2">
        <f>Sites!C171</f>
        <v>1</v>
      </c>
      <c r="D171" s="2">
        <f>Sites!D171*12</f>
        <v>48</v>
      </c>
      <c r="E171" s="2">
        <f>Sites!E171*12</f>
        <v>0</v>
      </c>
      <c r="F171" s="2">
        <f>Sites!F171*12</f>
        <v>0</v>
      </c>
      <c r="G171" s="2">
        <f>Sites!G171*12</f>
        <v>0</v>
      </c>
      <c r="H171" s="2">
        <f>Sites!H171*12</f>
        <v>0</v>
      </c>
      <c r="I171" s="2">
        <f>Sites!I171*12</f>
        <v>0</v>
      </c>
      <c r="J171" s="2">
        <f>Sites!J171*12</f>
        <v>0</v>
      </c>
      <c r="K171" s="2"/>
      <c r="L171" s="2">
        <v>48</v>
      </c>
      <c r="M171" s="2">
        <f>Sites!M171*12</f>
        <v>0</v>
      </c>
      <c r="N171" s="2">
        <f>Sites!N171*12</f>
        <v>0</v>
      </c>
      <c r="O171" s="2">
        <f>Sites!O171*12</f>
        <v>0</v>
      </c>
      <c r="P171" s="2">
        <f>Sites!P171*12</f>
        <v>1</v>
      </c>
      <c r="Q171" s="2">
        <f>Sites!Q171*12</f>
        <v>0</v>
      </c>
      <c r="R171" s="2">
        <f>Sites!R171*12</f>
        <v>0.5</v>
      </c>
      <c r="S171" s="2">
        <f>Sites!S171*12</f>
        <v>0</v>
      </c>
      <c r="T171" s="2">
        <f>Sites!T171*12</f>
        <v>0</v>
      </c>
      <c r="U171" s="2">
        <f>Sites!U171*12</f>
        <v>0</v>
      </c>
      <c r="V171" s="2">
        <f>Sites!V171*12</f>
        <v>0</v>
      </c>
      <c r="W171" s="2">
        <f>Sites!W171*12</f>
        <v>0</v>
      </c>
      <c r="X171" s="2">
        <f>Sites!X171*12</f>
        <v>0</v>
      </c>
      <c r="Y171" s="2">
        <f>Sites!Y171*12</f>
        <v>0</v>
      </c>
      <c r="Z171" s="2">
        <f>Sites!Z171*12</f>
        <v>3</v>
      </c>
      <c r="AA171" s="2">
        <f>Sites!AA171*12</f>
        <v>3</v>
      </c>
      <c r="AB171" s="2">
        <f>Sites!AB171*12</f>
        <v>3</v>
      </c>
      <c r="AC171" s="2">
        <f>Sites!AC171*12</f>
        <v>0</v>
      </c>
      <c r="AD171" s="2">
        <f>Sites!AD171*12</f>
        <v>0</v>
      </c>
      <c r="AE171" s="2">
        <f>Sites!AE171*12</f>
        <v>0</v>
      </c>
      <c r="AF171" s="2">
        <f>Sites!AF171*12</f>
        <v>0</v>
      </c>
      <c r="AG171" s="2">
        <f>Sites!AG171*12</f>
        <v>4</v>
      </c>
      <c r="AH171" s="2">
        <f>Sites!AH171*12</f>
        <v>0</v>
      </c>
      <c r="AI171" s="2">
        <f>Sites!AI171*12</f>
        <v>0</v>
      </c>
      <c r="AJ171" s="2">
        <f>Sites!AJ171*12</f>
        <v>1.5</v>
      </c>
      <c r="AK171" s="2">
        <f>Sites!AK171*12</f>
        <v>0</v>
      </c>
      <c r="AL171" s="2">
        <f>Sites!AL171*12</f>
        <v>1</v>
      </c>
      <c r="AM171" s="2">
        <f>Sites!AM171*12</f>
        <v>0</v>
      </c>
      <c r="AN171" s="2">
        <f>Sites!AN171*12</f>
        <v>0</v>
      </c>
      <c r="AO171" s="2">
        <f>Sites!AO171*12</f>
        <v>0</v>
      </c>
      <c r="AP171" s="2">
        <f>Sites!AP171*12</f>
        <v>1</v>
      </c>
      <c r="AQ171" s="2">
        <f>Sites!AQ171*12</f>
        <v>0</v>
      </c>
      <c r="AR171" s="2">
        <f>Sites!AR171*12</f>
        <v>0</v>
      </c>
      <c r="AS171" s="2">
        <f>Sites!AS171*12</f>
        <v>0</v>
      </c>
      <c r="AT171" s="2">
        <f>Sites!AT171*12</f>
        <v>0</v>
      </c>
      <c r="AU171" s="2">
        <f>Sites!AU171*12</f>
        <v>0</v>
      </c>
      <c r="AV171" s="2">
        <f>Sites!AV171*12</f>
        <v>0</v>
      </c>
    </row>
    <row r="172" spans="1:48" x14ac:dyDescent="0.35">
      <c r="A172" s="2" t="str">
        <f>Sites!A172</f>
        <v>KZN</v>
      </c>
      <c r="B172" s="2" t="str">
        <f>Sites!B172</f>
        <v xml:space="preserve">ND Engineering </v>
      </c>
      <c r="C172" s="2">
        <f>Sites!C172</f>
        <v>1</v>
      </c>
      <c r="D172" s="2">
        <f>Sites!D172*12</f>
        <v>0</v>
      </c>
      <c r="E172" s="2">
        <f>Sites!E172*12</f>
        <v>0</v>
      </c>
      <c r="F172" s="2">
        <f>Sites!F172*12</f>
        <v>0</v>
      </c>
      <c r="G172" s="2">
        <f>Sites!G172*12</f>
        <v>0</v>
      </c>
      <c r="H172" s="2">
        <f>Sites!H172*12</f>
        <v>0</v>
      </c>
      <c r="I172" s="2">
        <f>Sites!I172*12</f>
        <v>0</v>
      </c>
      <c r="J172" s="2">
        <f>Sites!J172*12</f>
        <v>0</v>
      </c>
      <c r="K172" s="2">
        <f>Sites!K172*12</f>
        <v>0</v>
      </c>
      <c r="L172" s="2">
        <f>Sites!L172*12</f>
        <v>0</v>
      </c>
      <c r="M172" s="2">
        <f>Sites!M172*12</f>
        <v>0</v>
      </c>
      <c r="N172" s="2">
        <f>Sites!N172*12</f>
        <v>0</v>
      </c>
      <c r="O172" s="2">
        <f>Sites!O172*12</f>
        <v>0</v>
      </c>
      <c r="P172" s="2">
        <f>Sites!P172*12</f>
        <v>1</v>
      </c>
      <c r="Q172" s="2">
        <f>Sites!Q172*12</f>
        <v>0</v>
      </c>
      <c r="R172" s="2">
        <f>Sites!R172*12</f>
        <v>0.5</v>
      </c>
      <c r="S172" s="2">
        <f>Sites!S172*12</f>
        <v>0</v>
      </c>
      <c r="T172" s="2">
        <f>Sites!T172*12</f>
        <v>0</v>
      </c>
      <c r="U172" s="2">
        <f>Sites!U172*12</f>
        <v>0</v>
      </c>
      <c r="V172" s="2">
        <f>Sites!V172*12</f>
        <v>0</v>
      </c>
      <c r="W172" s="2">
        <f>Sites!W172*12</f>
        <v>0</v>
      </c>
      <c r="X172" s="2">
        <f>Sites!X172*12</f>
        <v>0</v>
      </c>
      <c r="Y172" s="2">
        <f>Sites!Y172*12</f>
        <v>0</v>
      </c>
      <c r="Z172" s="2">
        <f>Sites!Z172*12</f>
        <v>3</v>
      </c>
      <c r="AA172" s="2">
        <f>Sites!AA172*12</f>
        <v>3</v>
      </c>
      <c r="AB172" s="2">
        <f>Sites!AB172*12</f>
        <v>3</v>
      </c>
      <c r="AC172" s="2">
        <f>Sites!AC172*12</f>
        <v>0</v>
      </c>
      <c r="AD172" s="2">
        <f>Sites!AD172*12</f>
        <v>0</v>
      </c>
      <c r="AE172" s="2">
        <f>Sites!AE172*12</f>
        <v>0</v>
      </c>
      <c r="AF172" s="2">
        <f>Sites!AF172*12</f>
        <v>0</v>
      </c>
      <c r="AG172" s="2">
        <f>Sites!AG172*12</f>
        <v>4</v>
      </c>
      <c r="AH172" s="2">
        <f>Sites!AH172*12</f>
        <v>0</v>
      </c>
      <c r="AI172" s="2">
        <f>Sites!AI172*12</f>
        <v>0</v>
      </c>
      <c r="AJ172" s="2">
        <f>Sites!AJ172*12</f>
        <v>1.5</v>
      </c>
      <c r="AK172" s="2">
        <f>Sites!AK172*12</f>
        <v>0</v>
      </c>
      <c r="AL172" s="2">
        <f>Sites!AL172*12</f>
        <v>1</v>
      </c>
      <c r="AM172" s="2">
        <f>Sites!AM172*12</f>
        <v>0</v>
      </c>
      <c r="AN172" s="2">
        <f>Sites!AN172*12</f>
        <v>0</v>
      </c>
      <c r="AO172" s="2">
        <f>Sites!AO172*12</f>
        <v>0</v>
      </c>
      <c r="AP172" s="2">
        <f>Sites!AP172*12</f>
        <v>1</v>
      </c>
      <c r="AQ172" s="2">
        <f>Sites!AQ172*12</f>
        <v>0</v>
      </c>
      <c r="AR172" s="2">
        <f>Sites!AR172*12</f>
        <v>0</v>
      </c>
      <c r="AS172" s="2">
        <f>Sites!AS172*12</f>
        <v>24</v>
      </c>
      <c r="AT172" s="2">
        <f>Sites!AT172*12</f>
        <v>0</v>
      </c>
      <c r="AU172" s="2">
        <f>Sites!AU172*12</f>
        <v>0</v>
      </c>
      <c r="AV172" s="2">
        <f>Sites!AV172*12</f>
        <v>0</v>
      </c>
    </row>
    <row r="173" spans="1:48" x14ac:dyDescent="0.35">
      <c r="A173" s="2" t="str">
        <f>Sites!A173</f>
        <v>ECA</v>
      </c>
      <c r="B173" s="2" t="str">
        <f>Sites!B173</f>
        <v xml:space="preserve">St Dominic </v>
      </c>
      <c r="C173" s="2">
        <f>Sites!C173</f>
        <v>1</v>
      </c>
      <c r="D173" s="2">
        <f>Sites!D173*12</f>
        <v>12</v>
      </c>
      <c r="E173" s="2">
        <f>Sites!E173*12</f>
        <v>0</v>
      </c>
      <c r="F173" s="2">
        <f>Sites!F173*12</f>
        <v>0</v>
      </c>
      <c r="G173" s="2">
        <f>Sites!G173*12</f>
        <v>0</v>
      </c>
      <c r="H173" s="2">
        <f>Sites!H173*12</f>
        <v>0</v>
      </c>
      <c r="I173" s="2">
        <f>Sites!I173*12</f>
        <v>0</v>
      </c>
      <c r="J173" s="2">
        <f>Sites!J173*12</f>
        <v>0</v>
      </c>
      <c r="K173" s="2">
        <f>Sites!K173*12</f>
        <v>0</v>
      </c>
      <c r="L173" s="2">
        <f>Sites!L173*12</f>
        <v>0</v>
      </c>
      <c r="M173" s="2">
        <f>Sites!M173*12</f>
        <v>12</v>
      </c>
      <c r="N173" s="2">
        <f>Sites!N173*12</f>
        <v>12</v>
      </c>
      <c r="O173" s="2">
        <f>Sites!O173*12</f>
        <v>0</v>
      </c>
      <c r="P173" s="2">
        <f>Sites!P173*12</f>
        <v>1</v>
      </c>
      <c r="Q173" s="2">
        <f>Sites!Q173*12</f>
        <v>1</v>
      </c>
      <c r="R173" s="2">
        <f>Sites!R173*12</f>
        <v>0.5</v>
      </c>
      <c r="S173" s="2">
        <f>Sites!S173*12</f>
        <v>0</v>
      </c>
      <c r="T173" s="2">
        <f>Sites!T173*12</f>
        <v>0</v>
      </c>
      <c r="U173" s="2">
        <f>Sites!U173*12</f>
        <v>0</v>
      </c>
      <c r="V173" s="2">
        <f>Sites!V173*12</f>
        <v>0</v>
      </c>
      <c r="W173" s="2">
        <f>Sites!W173*12</f>
        <v>0</v>
      </c>
      <c r="X173" s="2">
        <f>Sites!X173*12</f>
        <v>0</v>
      </c>
      <c r="Y173" s="2">
        <f>Sites!Y173*12</f>
        <v>0</v>
      </c>
      <c r="Z173" s="2">
        <f>Sites!Z173*12</f>
        <v>3</v>
      </c>
      <c r="AA173" s="2">
        <f>Sites!AA173*12</f>
        <v>3</v>
      </c>
      <c r="AB173" s="2">
        <f>Sites!AB173*12</f>
        <v>3</v>
      </c>
      <c r="AC173" s="2">
        <f>Sites!AC173*12</f>
        <v>0</v>
      </c>
      <c r="AD173" s="2">
        <f>Sites!AD173*12</f>
        <v>0</v>
      </c>
      <c r="AE173" s="2">
        <f>Sites!AE173*12</f>
        <v>0</v>
      </c>
      <c r="AF173" s="2">
        <f>Sites!AF173*12</f>
        <v>0</v>
      </c>
      <c r="AG173" s="2">
        <f>Sites!AG173*12</f>
        <v>4</v>
      </c>
      <c r="AH173" s="2">
        <f>Sites!AH173*12</f>
        <v>0</v>
      </c>
      <c r="AI173" s="2">
        <f>Sites!AI173*12</f>
        <v>0</v>
      </c>
      <c r="AJ173" s="2">
        <f>Sites!AJ173*12</f>
        <v>1.5</v>
      </c>
      <c r="AK173" s="2">
        <f>Sites!AK173*12</f>
        <v>0</v>
      </c>
      <c r="AL173" s="2">
        <f>Sites!AL173*12</f>
        <v>1</v>
      </c>
      <c r="AM173" s="2">
        <f>Sites!AM173*12</f>
        <v>0</v>
      </c>
      <c r="AN173" s="2">
        <f>Sites!AN173*12</f>
        <v>1</v>
      </c>
      <c r="AO173" s="2">
        <f>Sites!AO173*12</f>
        <v>0</v>
      </c>
      <c r="AP173" s="2">
        <f>Sites!AP173*12</f>
        <v>1</v>
      </c>
      <c r="AQ173" s="2">
        <f>Sites!AQ173*12</f>
        <v>0</v>
      </c>
      <c r="AR173" s="2">
        <f>Sites!AR173*12</f>
        <v>0</v>
      </c>
      <c r="AS173" s="2">
        <f>Sites!AS173*12</f>
        <v>0</v>
      </c>
      <c r="AT173" s="2">
        <f>Sites!AT173*12</f>
        <v>0</v>
      </c>
      <c r="AU173" s="2">
        <f>Sites!AU173*12</f>
        <v>0</v>
      </c>
      <c r="AV173" s="2">
        <f>Sites!AV173*12</f>
        <v>0</v>
      </c>
    </row>
    <row r="174" spans="1:48" x14ac:dyDescent="0.35">
      <c r="A174" s="2" t="str">
        <f>Sites!A174</f>
        <v>ECA</v>
      </c>
      <c r="B174" s="2" t="str">
        <f>Sites!B174</f>
        <v xml:space="preserve">Premier Food </v>
      </c>
      <c r="C174" s="2">
        <f>Sites!C174</f>
        <v>3</v>
      </c>
      <c r="D174" s="2">
        <f>Sites!D174*12</f>
        <v>12</v>
      </c>
      <c r="E174" s="2">
        <f>Sites!E174*12</f>
        <v>0</v>
      </c>
      <c r="F174" s="2">
        <f>Sites!F174*12</f>
        <v>0</v>
      </c>
      <c r="G174" s="2">
        <f>Sites!G174*12</f>
        <v>0</v>
      </c>
      <c r="H174" s="2">
        <f>Sites!H174*12</f>
        <v>0</v>
      </c>
      <c r="I174" s="2">
        <f>Sites!I174*12</f>
        <v>0</v>
      </c>
      <c r="J174" s="2">
        <f>Sites!J174*12</f>
        <v>0</v>
      </c>
      <c r="K174" s="2">
        <f>Sites!K174*12</f>
        <v>0</v>
      </c>
      <c r="L174" s="2">
        <f>Sites!L174*12</f>
        <v>0</v>
      </c>
      <c r="M174" s="2">
        <f>Sites!M174*12</f>
        <v>0</v>
      </c>
      <c r="N174" s="2">
        <f>Sites!N174*12</f>
        <v>0</v>
      </c>
      <c r="O174" s="2">
        <f>Sites!O174*12</f>
        <v>0</v>
      </c>
      <c r="P174" s="2">
        <f>Sites!P174*12</f>
        <v>3</v>
      </c>
      <c r="Q174" s="2">
        <f>Sites!Q174*12</f>
        <v>3</v>
      </c>
      <c r="R174" s="2">
        <f>Sites!R174*12</f>
        <v>1.5</v>
      </c>
      <c r="S174" s="2">
        <f>Sites!S174*12</f>
        <v>0</v>
      </c>
      <c r="T174" s="2">
        <f>Sites!T174*12</f>
        <v>0</v>
      </c>
      <c r="U174" s="2">
        <f>Sites!U174*12</f>
        <v>0</v>
      </c>
      <c r="V174" s="2">
        <f>Sites!V174*12</f>
        <v>0</v>
      </c>
      <c r="W174" s="2">
        <f>Sites!W174*12</f>
        <v>0</v>
      </c>
      <c r="X174" s="2">
        <f>Sites!X174*12</f>
        <v>0</v>
      </c>
      <c r="Y174" s="2">
        <f>Sites!Y174*12</f>
        <v>0</v>
      </c>
      <c r="Z174" s="2">
        <f>Sites!Z174*12</f>
        <v>9</v>
      </c>
      <c r="AA174" s="2">
        <f>Sites!AA174*12</f>
        <v>9</v>
      </c>
      <c r="AB174" s="2">
        <f>Sites!AB174*12</f>
        <v>9</v>
      </c>
      <c r="AC174" s="2">
        <f>Sites!AC174*12</f>
        <v>0</v>
      </c>
      <c r="AD174" s="2">
        <f>Sites!AD174*12</f>
        <v>0</v>
      </c>
      <c r="AE174" s="2">
        <f>Sites!AE174*12</f>
        <v>0</v>
      </c>
      <c r="AF174" s="2">
        <f>Sites!AF174*12</f>
        <v>0</v>
      </c>
      <c r="AG174" s="2">
        <f>Sites!AG174*12</f>
        <v>12</v>
      </c>
      <c r="AH174" s="2">
        <f>Sites!AH174*12</f>
        <v>0</v>
      </c>
      <c r="AI174" s="2">
        <f>Sites!AI174*12</f>
        <v>0</v>
      </c>
      <c r="AJ174" s="2">
        <f>Sites!AJ174*12</f>
        <v>4.5</v>
      </c>
      <c r="AK174" s="2">
        <f>Sites!AK174*12</f>
        <v>0</v>
      </c>
      <c r="AL174" s="2">
        <f>Sites!AL174*12</f>
        <v>3</v>
      </c>
      <c r="AM174" s="2">
        <f>Sites!AM174*12</f>
        <v>0</v>
      </c>
      <c r="AN174" s="2">
        <f>Sites!AN174*12</f>
        <v>3</v>
      </c>
      <c r="AO174" s="2">
        <f>Sites!AO174*12</f>
        <v>0</v>
      </c>
      <c r="AP174" s="2">
        <f>Sites!AP174*12</f>
        <v>3</v>
      </c>
      <c r="AQ174" s="2">
        <f>Sites!AQ174*12</f>
        <v>12</v>
      </c>
      <c r="AR174" s="2">
        <f>Sites!AR174*12</f>
        <v>0</v>
      </c>
      <c r="AS174" s="2">
        <f>Sites!AS174*12</f>
        <v>0</v>
      </c>
      <c r="AT174" s="2">
        <f>Sites!AT174*12</f>
        <v>0</v>
      </c>
      <c r="AU174" s="2">
        <f>Sites!AU174*12</f>
        <v>0</v>
      </c>
      <c r="AV174" s="2">
        <f>Sites!AV174*12</f>
        <v>0</v>
      </c>
    </row>
    <row r="175" spans="1:48" x14ac:dyDescent="0.35">
      <c r="A175" s="2" t="str">
        <f>Sites!A175</f>
        <v>ECA</v>
      </c>
      <c r="B175" s="2" t="str">
        <f>Sites!B175</f>
        <v xml:space="preserve">FNB BVR1 </v>
      </c>
      <c r="C175" s="2">
        <f>Sites!C175</f>
        <v>1</v>
      </c>
      <c r="D175" s="2">
        <f>Sites!D175*12</f>
        <v>0</v>
      </c>
      <c r="E175" s="2">
        <f>Sites!E175*12</f>
        <v>0</v>
      </c>
      <c r="F175" s="2">
        <f>Sites!F175*12</f>
        <v>0</v>
      </c>
      <c r="G175" s="2">
        <f>Sites!G175*12</f>
        <v>0</v>
      </c>
      <c r="H175" s="2">
        <f>Sites!H175*12</f>
        <v>12</v>
      </c>
      <c r="I175" s="2">
        <f>Sites!I175*12</f>
        <v>0</v>
      </c>
      <c r="J175" s="2">
        <f>Sites!J175*12</f>
        <v>0</v>
      </c>
      <c r="K175" s="2">
        <f>Sites!K175*12</f>
        <v>0</v>
      </c>
      <c r="L175" s="2">
        <f>Sites!L175*12</f>
        <v>0</v>
      </c>
      <c r="M175" s="2">
        <f>Sites!M175*12</f>
        <v>0</v>
      </c>
      <c r="N175" s="2">
        <f>Sites!N175*12</f>
        <v>0</v>
      </c>
      <c r="O175" s="2">
        <f>Sites!O175*12</f>
        <v>0</v>
      </c>
      <c r="P175" s="2">
        <f>Sites!P175*12</f>
        <v>1</v>
      </c>
      <c r="Q175" s="2">
        <f>Sites!Q175*12</f>
        <v>1</v>
      </c>
      <c r="R175" s="2">
        <f>Sites!R175*12</f>
        <v>0.5</v>
      </c>
      <c r="S175" s="2">
        <f>Sites!S175*12</f>
        <v>0</v>
      </c>
      <c r="T175" s="2">
        <f>Sites!T175*12</f>
        <v>0</v>
      </c>
      <c r="U175" s="2">
        <f>Sites!U175*12</f>
        <v>0</v>
      </c>
      <c r="V175" s="2">
        <f>Sites!V175*12</f>
        <v>0</v>
      </c>
      <c r="W175" s="2">
        <f>Sites!W175*12</f>
        <v>0</v>
      </c>
      <c r="X175" s="2">
        <f>Sites!X175*12</f>
        <v>0</v>
      </c>
      <c r="Y175" s="2">
        <f>Sites!Y175*12</f>
        <v>0</v>
      </c>
      <c r="Z175" s="2">
        <f>Sites!Z175*12</f>
        <v>3</v>
      </c>
      <c r="AA175" s="2">
        <f>Sites!AA175*12</f>
        <v>3</v>
      </c>
      <c r="AB175" s="2">
        <f>Sites!AB175*12</f>
        <v>3</v>
      </c>
      <c r="AC175" s="2">
        <f>Sites!AC175*12</f>
        <v>0</v>
      </c>
      <c r="AD175" s="2">
        <f>Sites!AD175*12</f>
        <v>0</v>
      </c>
      <c r="AE175" s="2">
        <f>Sites!AE175*12</f>
        <v>0</v>
      </c>
      <c r="AF175" s="2">
        <f>Sites!AF175*12</f>
        <v>0</v>
      </c>
      <c r="AG175" s="2">
        <f>Sites!AG175*12</f>
        <v>4</v>
      </c>
      <c r="AH175" s="2">
        <f>Sites!AH175*12</f>
        <v>0</v>
      </c>
      <c r="AI175" s="2">
        <f>Sites!AI175*12</f>
        <v>0</v>
      </c>
      <c r="AJ175" s="2">
        <f>Sites!AJ175*12</f>
        <v>1.5</v>
      </c>
      <c r="AK175" s="2">
        <f>Sites!AK175*12</f>
        <v>0</v>
      </c>
      <c r="AL175" s="2">
        <f>Sites!AL175*12</f>
        <v>1</v>
      </c>
      <c r="AM175" s="2">
        <f>Sites!AM175*12</f>
        <v>0</v>
      </c>
      <c r="AN175" s="2">
        <f>Sites!AN175*12</f>
        <v>0</v>
      </c>
      <c r="AO175" s="2">
        <f>Sites!AO175*12</f>
        <v>0</v>
      </c>
      <c r="AP175" s="2">
        <f>Sites!AP175*12</f>
        <v>1</v>
      </c>
      <c r="AQ175" s="2">
        <f>Sites!AQ175*12</f>
        <v>12</v>
      </c>
      <c r="AR175" s="2">
        <f>Sites!AR175*12</f>
        <v>0</v>
      </c>
      <c r="AS175" s="2">
        <f>Sites!AS175*12</f>
        <v>0</v>
      </c>
      <c r="AT175" s="2">
        <f>Sites!AT175*12</f>
        <v>0</v>
      </c>
      <c r="AU175" s="2">
        <f>Sites!AU175*12</f>
        <v>0</v>
      </c>
      <c r="AV175" s="2">
        <f>Sites!AV175*12</f>
        <v>0</v>
      </c>
    </row>
    <row r="176" spans="1:48" x14ac:dyDescent="0.35">
      <c r="A176" s="2" t="str">
        <f>Sites!A176</f>
        <v>ECA</v>
      </c>
      <c r="B176" s="2" t="str">
        <f>Sites!B176</f>
        <v xml:space="preserve">FNB Settlersway </v>
      </c>
      <c r="C176" s="2">
        <f>Sites!C176</f>
        <v>1</v>
      </c>
      <c r="D176" s="2">
        <f>Sites!D176*12</f>
        <v>12</v>
      </c>
      <c r="E176" s="2">
        <f>Sites!E176*12</f>
        <v>0</v>
      </c>
      <c r="F176" s="2">
        <f>Sites!F176*12</f>
        <v>0</v>
      </c>
      <c r="G176" s="2">
        <f>Sites!G176*12</f>
        <v>0</v>
      </c>
      <c r="H176" s="2">
        <f>Sites!H176*12</f>
        <v>0</v>
      </c>
      <c r="I176" s="2">
        <f>Sites!I176*12</f>
        <v>0</v>
      </c>
      <c r="J176" s="2">
        <f>Sites!J176*12</f>
        <v>0</v>
      </c>
      <c r="K176" s="2">
        <f>Sites!K176*12</f>
        <v>0</v>
      </c>
      <c r="L176" s="2">
        <f>Sites!L176*12</f>
        <v>0</v>
      </c>
      <c r="M176" s="2">
        <f>Sites!M176*12</f>
        <v>12</v>
      </c>
      <c r="N176" s="2">
        <f>Sites!N176*12</f>
        <v>12</v>
      </c>
      <c r="O176" s="2">
        <f>Sites!O176*12</f>
        <v>0</v>
      </c>
      <c r="P176" s="2">
        <f>Sites!P176*12</f>
        <v>1</v>
      </c>
      <c r="Q176" s="2">
        <f>Sites!Q176*12</f>
        <v>1</v>
      </c>
      <c r="R176" s="2">
        <f>Sites!R176*12</f>
        <v>0.5</v>
      </c>
      <c r="S176" s="2">
        <f>Sites!S176*12</f>
        <v>0</v>
      </c>
      <c r="T176" s="2">
        <f>Sites!T176*12</f>
        <v>0</v>
      </c>
      <c r="U176" s="2">
        <f>Sites!U176*12</f>
        <v>0</v>
      </c>
      <c r="V176" s="2">
        <f>Sites!V176*12</f>
        <v>0</v>
      </c>
      <c r="W176" s="2">
        <f>Sites!W176*12</f>
        <v>0</v>
      </c>
      <c r="X176" s="2">
        <f>Sites!X176*12</f>
        <v>0</v>
      </c>
      <c r="Y176" s="2">
        <f>Sites!Y176*12</f>
        <v>0</v>
      </c>
      <c r="Z176" s="2">
        <f>Sites!Z176*12</f>
        <v>3</v>
      </c>
      <c r="AA176" s="2">
        <f>Sites!AA176*12</f>
        <v>3</v>
      </c>
      <c r="AB176" s="2">
        <f>Sites!AB176*12</f>
        <v>3</v>
      </c>
      <c r="AC176" s="2">
        <f>Sites!AC176*12</f>
        <v>0</v>
      </c>
      <c r="AD176" s="2">
        <f>Sites!AD176*12</f>
        <v>0</v>
      </c>
      <c r="AE176" s="2">
        <f>Sites!AE176*12</f>
        <v>0</v>
      </c>
      <c r="AF176" s="2">
        <f>Sites!AF176*12</f>
        <v>0</v>
      </c>
      <c r="AG176" s="2">
        <f>Sites!AG176*12</f>
        <v>4</v>
      </c>
      <c r="AH176" s="2">
        <f>Sites!AH176*12</f>
        <v>0</v>
      </c>
      <c r="AI176" s="2">
        <f>Sites!AI176*12</f>
        <v>0</v>
      </c>
      <c r="AJ176" s="2">
        <f>Sites!AJ176*12</f>
        <v>1.5</v>
      </c>
      <c r="AK176" s="2">
        <f>Sites!AK176*12</f>
        <v>0</v>
      </c>
      <c r="AL176" s="2">
        <f>Sites!AL176*12</f>
        <v>1</v>
      </c>
      <c r="AM176" s="2">
        <f>Sites!AM176*12</f>
        <v>0</v>
      </c>
      <c r="AN176" s="2">
        <f>Sites!AN176*12</f>
        <v>0</v>
      </c>
      <c r="AO176" s="2">
        <f>Sites!AO176*12</f>
        <v>0</v>
      </c>
      <c r="AP176" s="2">
        <f>Sites!AP176*12</f>
        <v>1</v>
      </c>
      <c r="AQ176" s="2">
        <f>Sites!AQ176*12</f>
        <v>12</v>
      </c>
      <c r="AR176" s="2">
        <f>Sites!AR176*12</f>
        <v>0</v>
      </c>
      <c r="AS176" s="2">
        <f>Sites!AS176*12</f>
        <v>0</v>
      </c>
      <c r="AT176" s="2">
        <f>Sites!AT176*12</f>
        <v>0</v>
      </c>
      <c r="AU176" s="2">
        <f>Sites!AU176*12</f>
        <v>12</v>
      </c>
      <c r="AV176" s="2">
        <f>Sites!AV176*12</f>
        <v>0</v>
      </c>
    </row>
    <row r="177" spans="1:48" x14ac:dyDescent="0.35">
      <c r="A177" s="2" t="str">
        <f>Sites!A177</f>
        <v>ECA</v>
      </c>
      <c r="B177" s="2" t="str">
        <f>Sites!B177</f>
        <v>CHEP SA</v>
      </c>
      <c r="C177" s="2">
        <f>Sites!C177</f>
        <v>1</v>
      </c>
      <c r="D177" s="2">
        <f>Sites!D177*12</f>
        <v>0</v>
      </c>
      <c r="E177" s="2">
        <f>Sites!E177*12</f>
        <v>12</v>
      </c>
      <c r="F177" s="2">
        <f>Sites!F177*12</f>
        <v>0</v>
      </c>
      <c r="G177" s="2">
        <f>Sites!G177*12</f>
        <v>0</v>
      </c>
      <c r="H177" s="2">
        <f>Sites!H177*12</f>
        <v>0</v>
      </c>
      <c r="I177" s="2">
        <f>Sites!I177*12</f>
        <v>0</v>
      </c>
      <c r="J177" s="2">
        <f>Sites!J177*12</f>
        <v>0</v>
      </c>
      <c r="K177" s="2">
        <f>Sites!K177*12</f>
        <v>0</v>
      </c>
      <c r="L177" s="2">
        <f>Sites!L177*12</f>
        <v>12</v>
      </c>
      <c r="M177" s="2">
        <f>Sites!M177*12</f>
        <v>0</v>
      </c>
      <c r="N177" s="2">
        <f>Sites!N177*12</f>
        <v>0</v>
      </c>
      <c r="O177" s="2">
        <f>Sites!O177*12</f>
        <v>0</v>
      </c>
      <c r="P177" s="2">
        <f>Sites!P177*12</f>
        <v>1</v>
      </c>
      <c r="Q177" s="2">
        <f>Sites!Q177*12</f>
        <v>1</v>
      </c>
      <c r="R177" s="2">
        <f>Sites!R177*12</f>
        <v>0.5</v>
      </c>
      <c r="S177" s="2">
        <f>Sites!S177*12</f>
        <v>0</v>
      </c>
      <c r="T177" s="2">
        <f>Sites!T177*12</f>
        <v>0</v>
      </c>
      <c r="U177" s="2">
        <f>Sites!U177*12</f>
        <v>0</v>
      </c>
      <c r="V177" s="2">
        <f>Sites!V177*12</f>
        <v>0</v>
      </c>
      <c r="W177" s="2">
        <f>Sites!W177*12</f>
        <v>0</v>
      </c>
      <c r="X177" s="2">
        <f>Sites!X177*12</f>
        <v>0</v>
      </c>
      <c r="Y177" s="2">
        <f>Sites!Y177*12</f>
        <v>0</v>
      </c>
      <c r="Z177" s="2">
        <f>Sites!Z177*12</f>
        <v>3</v>
      </c>
      <c r="AA177" s="2">
        <f>Sites!AA177*12</f>
        <v>3</v>
      </c>
      <c r="AB177" s="2">
        <f>Sites!AB177*12</f>
        <v>3</v>
      </c>
      <c r="AC177" s="2">
        <f>Sites!AC177*12</f>
        <v>0</v>
      </c>
      <c r="AD177" s="2">
        <f>Sites!AD177*12</f>
        <v>0</v>
      </c>
      <c r="AE177" s="2">
        <f>Sites!AE177*12</f>
        <v>0</v>
      </c>
      <c r="AF177" s="2">
        <f>Sites!AF177*12</f>
        <v>0</v>
      </c>
      <c r="AG177" s="2">
        <f>Sites!AG177*12</f>
        <v>4</v>
      </c>
      <c r="AH177" s="2">
        <f>Sites!AH177*12</f>
        <v>0</v>
      </c>
      <c r="AI177" s="2">
        <f>Sites!AI177*12</f>
        <v>0</v>
      </c>
      <c r="AJ177" s="2">
        <f>Sites!AJ177*12</f>
        <v>1.5</v>
      </c>
      <c r="AK177" s="2">
        <f>Sites!AK177*12</f>
        <v>0</v>
      </c>
      <c r="AL177" s="2">
        <f>Sites!AL177*12</f>
        <v>1</v>
      </c>
      <c r="AM177" s="2">
        <f>Sites!AM177*12</f>
        <v>0</v>
      </c>
      <c r="AN177" s="2">
        <f>Sites!AN177*12</f>
        <v>0</v>
      </c>
      <c r="AO177" s="2">
        <f>Sites!AO177*12</f>
        <v>0</v>
      </c>
      <c r="AP177" s="2">
        <f>Sites!AP177*12</f>
        <v>1</v>
      </c>
      <c r="AQ177" s="2">
        <f>Sites!AQ177*12</f>
        <v>12</v>
      </c>
      <c r="AR177" s="2">
        <f>Sites!AR177*12</f>
        <v>12</v>
      </c>
      <c r="AS177" s="2">
        <f>Sites!AS177*12</f>
        <v>0</v>
      </c>
      <c r="AT177" s="2">
        <f>Sites!AT177*12</f>
        <v>0</v>
      </c>
      <c r="AU177" s="2">
        <f>Sites!AU177*12</f>
        <v>0</v>
      </c>
      <c r="AV177" s="2">
        <f>Sites!AV177*12</f>
        <v>0</v>
      </c>
    </row>
    <row r="178" spans="1:48" x14ac:dyDescent="0.35">
      <c r="A178" s="2" t="str">
        <f>Sites!A178</f>
        <v>ECA</v>
      </c>
      <c r="B178" s="2" t="str">
        <f>Sites!B178</f>
        <v>YangFen L/Broker</v>
      </c>
      <c r="C178" s="2">
        <f>Sites!C178</f>
        <v>1</v>
      </c>
      <c r="D178" s="2">
        <f>Sites!D178*12</f>
        <v>12</v>
      </c>
      <c r="E178" s="2">
        <f>Sites!E178*12</f>
        <v>0</v>
      </c>
      <c r="F178" s="2">
        <f>Sites!F178*12</f>
        <v>0</v>
      </c>
      <c r="G178" s="2">
        <f>Sites!G178*12</f>
        <v>0</v>
      </c>
      <c r="H178" s="2">
        <f>Sites!H178*12</f>
        <v>0</v>
      </c>
      <c r="I178" s="2">
        <f>Sites!I178*12</f>
        <v>0</v>
      </c>
      <c r="J178" s="2">
        <f>Sites!J178*12</f>
        <v>0</v>
      </c>
      <c r="K178" s="2">
        <f>Sites!K178*12</f>
        <v>0</v>
      </c>
      <c r="L178" s="2">
        <f>Sites!L178*12</f>
        <v>12</v>
      </c>
      <c r="M178" s="2">
        <f>Sites!M178*12</f>
        <v>0</v>
      </c>
      <c r="N178" s="2">
        <f>Sites!N178*12</f>
        <v>0</v>
      </c>
      <c r="O178" s="2">
        <f>Sites!O178*12</f>
        <v>0</v>
      </c>
      <c r="P178" s="2">
        <f>Sites!P178*12</f>
        <v>1</v>
      </c>
      <c r="Q178" s="2">
        <f>Sites!Q178*12</f>
        <v>1</v>
      </c>
      <c r="R178" s="2">
        <f>Sites!R178*12</f>
        <v>0.5</v>
      </c>
      <c r="S178" s="2">
        <f>Sites!S178*12</f>
        <v>0</v>
      </c>
      <c r="T178" s="2">
        <f>Sites!T178*12</f>
        <v>0</v>
      </c>
      <c r="U178" s="2">
        <f>Sites!U178*12</f>
        <v>0</v>
      </c>
      <c r="V178" s="2">
        <f>Sites!V178*12</f>
        <v>0</v>
      </c>
      <c r="W178" s="2">
        <f>Sites!W178*12</f>
        <v>0</v>
      </c>
      <c r="X178" s="2">
        <f>Sites!X178*12</f>
        <v>0</v>
      </c>
      <c r="Y178" s="2">
        <f>Sites!Y178*12</f>
        <v>0</v>
      </c>
      <c r="Z178" s="2">
        <f>Sites!Z178*12</f>
        <v>3</v>
      </c>
      <c r="AA178" s="2">
        <f>Sites!AA178*12</f>
        <v>3</v>
      </c>
      <c r="AB178" s="2">
        <f>Sites!AB178*12</f>
        <v>3</v>
      </c>
      <c r="AC178" s="2">
        <f>Sites!AC178*12</f>
        <v>0</v>
      </c>
      <c r="AD178" s="2">
        <f>Sites!AD178*12</f>
        <v>0</v>
      </c>
      <c r="AE178" s="2">
        <f>Sites!AE178*12</f>
        <v>0</v>
      </c>
      <c r="AF178" s="2">
        <f>Sites!AF178*12</f>
        <v>0</v>
      </c>
      <c r="AG178" s="2">
        <f>Sites!AG178*12</f>
        <v>4</v>
      </c>
      <c r="AH178" s="2">
        <f>Sites!AH178*12</f>
        <v>0</v>
      </c>
      <c r="AI178" s="2">
        <f>Sites!AI178*12</f>
        <v>0</v>
      </c>
      <c r="AJ178" s="2">
        <f>Sites!AJ178*12</f>
        <v>1.5</v>
      </c>
      <c r="AK178" s="2">
        <f>Sites!AK178*12</f>
        <v>0</v>
      </c>
      <c r="AL178" s="2">
        <f>Sites!AL178*12</f>
        <v>1</v>
      </c>
      <c r="AM178" s="2">
        <f>Sites!AM178*12</f>
        <v>0</v>
      </c>
      <c r="AN178" s="2">
        <f>Sites!AN178*12</f>
        <v>0</v>
      </c>
      <c r="AO178" s="2">
        <f>Sites!AO178*12</f>
        <v>0</v>
      </c>
      <c r="AP178" s="2">
        <f>Sites!AP178*12</f>
        <v>1</v>
      </c>
      <c r="AQ178" s="2">
        <f>Sites!AQ178*12</f>
        <v>12</v>
      </c>
      <c r="AR178" s="2">
        <f>Sites!AR178*12</f>
        <v>0</v>
      </c>
      <c r="AS178" s="2">
        <f>Sites!AS178*12</f>
        <v>0</v>
      </c>
      <c r="AT178" s="2">
        <f>Sites!AT178*12</f>
        <v>0</v>
      </c>
      <c r="AU178" s="2">
        <f>Sites!AU178*12</f>
        <v>0</v>
      </c>
      <c r="AV178" s="2">
        <f>Sites!AV178*12</f>
        <v>0</v>
      </c>
    </row>
    <row r="179" spans="1:48" x14ac:dyDescent="0.35">
      <c r="A179" s="2" t="str">
        <f>Sites!A179</f>
        <v>ECA</v>
      </c>
      <c r="B179" s="2" t="str">
        <f>Sites!B179</f>
        <v xml:space="preserve">Engen Petroleum </v>
      </c>
      <c r="C179" s="2">
        <f>Sites!C179</f>
        <v>1</v>
      </c>
      <c r="D179" s="2">
        <f>Sites!D179*12</f>
        <v>12</v>
      </c>
      <c r="E179" s="2">
        <f>Sites!E179*12</f>
        <v>0</v>
      </c>
      <c r="F179" s="2">
        <f>Sites!F179*12</f>
        <v>0</v>
      </c>
      <c r="G179" s="2">
        <f>Sites!G179*12</f>
        <v>0</v>
      </c>
      <c r="H179" s="2">
        <f>Sites!H179*12</f>
        <v>0</v>
      </c>
      <c r="I179" s="2">
        <f>Sites!I179*12</f>
        <v>0</v>
      </c>
      <c r="J179" s="2">
        <f>Sites!J179*12</f>
        <v>0</v>
      </c>
      <c r="K179" s="2">
        <f>Sites!K179*12</f>
        <v>0</v>
      </c>
      <c r="L179" s="2">
        <f>Sites!L179*12</f>
        <v>0</v>
      </c>
      <c r="M179" s="2">
        <f>Sites!M179*12</f>
        <v>0</v>
      </c>
      <c r="N179" s="2">
        <f>Sites!N179*12</f>
        <v>0</v>
      </c>
      <c r="O179" s="2">
        <f>Sites!O179*12</f>
        <v>0</v>
      </c>
      <c r="P179" s="2">
        <f>Sites!P179*12</f>
        <v>1</v>
      </c>
      <c r="Q179" s="2">
        <f>Sites!Q179*12</f>
        <v>0</v>
      </c>
      <c r="R179" s="2">
        <f>Sites!R179*12</f>
        <v>0.5</v>
      </c>
      <c r="S179" s="2">
        <f>Sites!S179*12</f>
        <v>0</v>
      </c>
      <c r="T179" s="2">
        <f>Sites!T179*12</f>
        <v>3</v>
      </c>
      <c r="U179" s="2">
        <f>Sites!U179*12</f>
        <v>3</v>
      </c>
      <c r="V179" s="2">
        <f>Sites!V179*12</f>
        <v>0</v>
      </c>
      <c r="W179" s="2">
        <f>Sites!W179*12</f>
        <v>0</v>
      </c>
      <c r="X179" s="2">
        <f>Sites!X179*12</f>
        <v>0</v>
      </c>
      <c r="Y179" s="2">
        <f>Sites!Y179*12</f>
        <v>0</v>
      </c>
      <c r="Z179" s="2">
        <f>Sites!Z179*12</f>
        <v>0</v>
      </c>
      <c r="AA179" s="2">
        <f>Sites!AA179*12</f>
        <v>0</v>
      </c>
      <c r="AB179" s="2">
        <f>Sites!AB179*12</f>
        <v>3</v>
      </c>
      <c r="AC179" s="2">
        <f>Sites!AC179*12</f>
        <v>0</v>
      </c>
      <c r="AD179" s="2">
        <f>Sites!AD179*12</f>
        <v>0</v>
      </c>
      <c r="AE179" s="2">
        <f>Sites!AE179*12</f>
        <v>0</v>
      </c>
      <c r="AF179" s="2">
        <f>Sites!AF179*12</f>
        <v>0</v>
      </c>
      <c r="AG179" s="2">
        <f>Sites!AG179*12</f>
        <v>4</v>
      </c>
      <c r="AH179" s="2">
        <f>Sites!AH179*12</f>
        <v>0</v>
      </c>
      <c r="AI179" s="2">
        <f>Sites!AI179*12</f>
        <v>0</v>
      </c>
      <c r="AJ179" s="2">
        <f>Sites!AJ179*12</f>
        <v>1.5</v>
      </c>
      <c r="AK179" s="2">
        <f>Sites!AK179*12</f>
        <v>0</v>
      </c>
      <c r="AL179" s="2">
        <f>Sites!AL179*12</f>
        <v>1</v>
      </c>
      <c r="AM179" s="2">
        <f>Sites!AM179*12</f>
        <v>0</v>
      </c>
      <c r="AN179" s="2">
        <f>Sites!AN179*12</f>
        <v>0</v>
      </c>
      <c r="AO179" s="2">
        <f>Sites!AO179*12</f>
        <v>0</v>
      </c>
      <c r="AP179" s="2">
        <f>Sites!AP179*12</f>
        <v>1</v>
      </c>
      <c r="AQ179" s="2">
        <f>Sites!AQ179*12</f>
        <v>0</v>
      </c>
      <c r="AR179" s="2">
        <f>Sites!AR179*12</f>
        <v>0</v>
      </c>
      <c r="AS179" s="2">
        <f>Sites!AS179*12</f>
        <v>0</v>
      </c>
      <c r="AT179" s="2">
        <f>Sites!AT179*12</f>
        <v>0</v>
      </c>
      <c r="AU179" s="2">
        <f>Sites!AU179*12</f>
        <v>0</v>
      </c>
      <c r="AV179" s="2">
        <f>Sites!AV179*12</f>
        <v>0</v>
      </c>
    </row>
    <row r="180" spans="1:48" x14ac:dyDescent="0.35">
      <c r="A180" s="2" t="str">
        <f>Sites!A180</f>
        <v>ECA</v>
      </c>
      <c r="B180" s="2" t="str">
        <f>Sites!B180</f>
        <v xml:space="preserve">Stormberg </v>
      </c>
      <c r="C180" s="2">
        <f>Sites!C180</f>
        <v>1</v>
      </c>
      <c r="D180" s="2">
        <f>Sites!D180*12</f>
        <v>144</v>
      </c>
      <c r="E180" s="2">
        <f>Sites!E180*12</f>
        <v>0</v>
      </c>
      <c r="F180" s="2">
        <f>Sites!F180*12</f>
        <v>0</v>
      </c>
      <c r="G180" s="2">
        <f>Sites!G180*12</f>
        <v>0</v>
      </c>
      <c r="H180" s="2">
        <f>Sites!H180*12</f>
        <v>36</v>
      </c>
      <c r="I180" s="2">
        <f>Sites!I180*12</f>
        <v>0</v>
      </c>
      <c r="J180" s="2">
        <f>Sites!J180*12</f>
        <v>0</v>
      </c>
      <c r="K180" s="2">
        <f>Sites!K180*12</f>
        <v>0</v>
      </c>
      <c r="L180" s="2">
        <f>Sites!L180*12</f>
        <v>240</v>
      </c>
      <c r="M180" s="2">
        <f>Sites!M180*12</f>
        <v>0</v>
      </c>
      <c r="N180" s="2">
        <f>Sites!N180*12</f>
        <v>0</v>
      </c>
      <c r="O180" s="2">
        <f>Sites!O180*12</f>
        <v>0</v>
      </c>
      <c r="P180" s="2">
        <f>Sites!P180*12</f>
        <v>1</v>
      </c>
      <c r="Q180" s="2">
        <f>Sites!Q180*12</f>
        <v>1</v>
      </c>
      <c r="R180" s="2">
        <f>Sites!R180*12</f>
        <v>0.5</v>
      </c>
      <c r="S180" s="2">
        <f>Sites!S180*12</f>
        <v>0</v>
      </c>
      <c r="T180" s="2">
        <f>Sites!T180*12</f>
        <v>0</v>
      </c>
      <c r="U180" s="2">
        <f>Sites!U180*12</f>
        <v>0</v>
      </c>
      <c r="V180" s="2">
        <f>Sites!V180*12</f>
        <v>0</v>
      </c>
      <c r="W180" s="2">
        <f>Sites!W180*12</f>
        <v>0</v>
      </c>
      <c r="X180" s="2">
        <f>Sites!X180*12</f>
        <v>0</v>
      </c>
      <c r="Y180" s="2">
        <f>Sites!Y180*12</f>
        <v>0</v>
      </c>
      <c r="Z180" s="2">
        <f>Sites!Z180*12</f>
        <v>3</v>
      </c>
      <c r="AA180" s="2">
        <f>Sites!AA180*12</f>
        <v>3</v>
      </c>
      <c r="AB180" s="2">
        <f>Sites!AB180*12</f>
        <v>3</v>
      </c>
      <c r="AC180" s="2">
        <f>Sites!AC180*12</f>
        <v>0</v>
      </c>
      <c r="AD180" s="2">
        <f>Sites!AD180*12</f>
        <v>0</v>
      </c>
      <c r="AE180" s="2">
        <f>Sites!AE180*12</f>
        <v>0</v>
      </c>
      <c r="AF180" s="2">
        <f>Sites!AF180*12</f>
        <v>0</v>
      </c>
      <c r="AG180" s="2">
        <f>Sites!AG180*12</f>
        <v>4</v>
      </c>
      <c r="AH180" s="2">
        <f>Sites!AH180*12</f>
        <v>0</v>
      </c>
      <c r="AI180" s="2">
        <f>Sites!AI180*12</f>
        <v>1.5</v>
      </c>
      <c r="AJ180" s="2">
        <f>Sites!AJ180*12</f>
        <v>1.5</v>
      </c>
      <c r="AK180" s="2">
        <f>Sites!AK180*12</f>
        <v>0</v>
      </c>
      <c r="AL180" s="2">
        <f>Sites!AL180*12</f>
        <v>1</v>
      </c>
      <c r="AM180" s="2">
        <f>Sites!AM180*12</f>
        <v>1</v>
      </c>
      <c r="AN180" s="2">
        <f>Sites!AN180*12</f>
        <v>0</v>
      </c>
      <c r="AO180" s="2">
        <f>Sites!AO180*12</f>
        <v>0</v>
      </c>
      <c r="AP180" s="2">
        <f>Sites!AP180*12</f>
        <v>1</v>
      </c>
      <c r="AQ180" s="2">
        <f>Sites!AQ180*12</f>
        <v>0</v>
      </c>
      <c r="AR180" s="2">
        <f>Sites!AR180*12</f>
        <v>36</v>
      </c>
      <c r="AS180" s="2">
        <f>Sites!AS180*12</f>
        <v>0</v>
      </c>
      <c r="AT180" s="2">
        <f>Sites!AT180*12</f>
        <v>0</v>
      </c>
      <c r="AU180" s="2">
        <f>Sites!AU180*12</f>
        <v>0</v>
      </c>
      <c r="AV180" s="2">
        <f>Sites!AV180*12</f>
        <v>0</v>
      </c>
    </row>
    <row r="181" spans="1:48" x14ac:dyDescent="0.35">
      <c r="A181" s="2" t="str">
        <f>Sites!A181</f>
        <v>ECA</v>
      </c>
      <c r="B181" s="2" t="str">
        <f>Sites!B181</f>
        <v xml:space="preserve">Orion </v>
      </c>
      <c r="C181" s="2">
        <f>Sites!C181</f>
        <v>1</v>
      </c>
      <c r="D181" s="2">
        <f>Sites!D181*12</f>
        <v>144</v>
      </c>
      <c r="E181" s="2">
        <f>Sites!E181*12</f>
        <v>0</v>
      </c>
      <c r="F181" s="2">
        <f>Sites!F181*12</f>
        <v>0</v>
      </c>
      <c r="G181" s="2">
        <f>Sites!G181*12</f>
        <v>0</v>
      </c>
      <c r="H181" s="2">
        <f>Sites!H181*12</f>
        <v>36</v>
      </c>
      <c r="I181" s="2">
        <f>Sites!I181*12</f>
        <v>0</v>
      </c>
      <c r="J181" s="2">
        <f>Sites!J181*12</f>
        <v>0</v>
      </c>
      <c r="K181" s="2">
        <f>Sites!K181*12</f>
        <v>0</v>
      </c>
      <c r="L181" s="2">
        <f>Sites!L181*12</f>
        <v>240</v>
      </c>
      <c r="M181" s="2">
        <f>Sites!M181*12</f>
        <v>0</v>
      </c>
      <c r="N181" s="2">
        <f>Sites!N181*12</f>
        <v>0</v>
      </c>
      <c r="O181" s="2">
        <f>Sites!O181*12</f>
        <v>0</v>
      </c>
      <c r="P181" s="2">
        <f>Sites!P181*12</f>
        <v>1</v>
      </c>
      <c r="Q181" s="2">
        <f>Sites!Q181*12</f>
        <v>1</v>
      </c>
      <c r="R181" s="2">
        <f>Sites!R181*12</f>
        <v>0.5</v>
      </c>
      <c r="S181" s="2">
        <f>Sites!S181*12</f>
        <v>0</v>
      </c>
      <c r="T181" s="2">
        <f>Sites!T181*12</f>
        <v>3</v>
      </c>
      <c r="U181" s="2">
        <f>Sites!U181*12</f>
        <v>3</v>
      </c>
      <c r="V181" s="2">
        <f>Sites!V181*12</f>
        <v>0</v>
      </c>
      <c r="W181" s="2">
        <f>Sites!W181*12</f>
        <v>0</v>
      </c>
      <c r="X181" s="2">
        <f>Sites!X181*12</f>
        <v>0</v>
      </c>
      <c r="Y181" s="2">
        <f>Sites!Y181*12</f>
        <v>0</v>
      </c>
      <c r="Z181" s="2">
        <f>Sites!Z181*12</f>
        <v>0</v>
      </c>
      <c r="AA181" s="2">
        <f>Sites!AA181*12</f>
        <v>0</v>
      </c>
      <c r="AB181" s="2">
        <f>Sites!AB181*12</f>
        <v>3</v>
      </c>
      <c r="AC181" s="2">
        <f>Sites!AC181*12</f>
        <v>0</v>
      </c>
      <c r="AD181" s="2">
        <f>Sites!AD181*12</f>
        <v>0</v>
      </c>
      <c r="AE181" s="2">
        <f>Sites!AE181*12</f>
        <v>0</v>
      </c>
      <c r="AF181" s="2">
        <f>Sites!AF181*12</f>
        <v>0</v>
      </c>
      <c r="AG181" s="2">
        <f>Sites!AG181*12</f>
        <v>4</v>
      </c>
      <c r="AH181" s="2">
        <f>Sites!AH181*12</f>
        <v>0</v>
      </c>
      <c r="AI181" s="2">
        <f>Sites!AI181*12</f>
        <v>0</v>
      </c>
      <c r="AJ181" s="2">
        <f>Sites!AJ181*12</f>
        <v>1.5</v>
      </c>
      <c r="AK181" s="2">
        <f>Sites!AK181*12</f>
        <v>0</v>
      </c>
      <c r="AL181" s="2">
        <f>Sites!AL181*12</f>
        <v>1</v>
      </c>
      <c r="AM181" s="2">
        <f>Sites!AM181*12</f>
        <v>1</v>
      </c>
      <c r="AN181" s="2">
        <f>Sites!AN181*12</f>
        <v>0</v>
      </c>
      <c r="AO181" s="2">
        <f>Sites!AO181*12</f>
        <v>0</v>
      </c>
      <c r="AP181" s="2">
        <f>Sites!AP181*12</f>
        <v>1</v>
      </c>
      <c r="AQ181" s="2">
        <f>Sites!AQ181*12</f>
        <v>0</v>
      </c>
      <c r="AR181" s="2">
        <f>Sites!AR181*12</f>
        <v>36</v>
      </c>
      <c r="AS181" s="2">
        <f>Sites!AS181*12</f>
        <v>0</v>
      </c>
      <c r="AT181" s="2">
        <f>Sites!AT181*12</f>
        <v>0</v>
      </c>
      <c r="AU181" s="2">
        <f>Sites!AU181*12</f>
        <v>0</v>
      </c>
      <c r="AV181" s="2">
        <f>Sites!AV181*12</f>
        <v>12</v>
      </c>
    </row>
    <row r="182" spans="1:48" x14ac:dyDescent="0.35">
      <c r="A182" s="2" t="str">
        <f>Sites!A182</f>
        <v>ECA</v>
      </c>
      <c r="B182" s="2" t="str">
        <f>Sites!B182</f>
        <v>Simba</v>
      </c>
      <c r="C182" s="2">
        <f>Sites!C182</f>
        <v>1</v>
      </c>
      <c r="D182" s="2">
        <f>Sites!D182*12</f>
        <v>144</v>
      </c>
      <c r="E182" s="2">
        <f>Sites!E182*12</f>
        <v>0</v>
      </c>
      <c r="F182" s="2">
        <f>Sites!F182*12</f>
        <v>0</v>
      </c>
      <c r="G182" s="2">
        <f>Sites!G182*12</f>
        <v>0</v>
      </c>
      <c r="H182" s="2">
        <f>Sites!H182*12</f>
        <v>0</v>
      </c>
      <c r="I182" s="2">
        <f>Sites!I182*12</f>
        <v>0</v>
      </c>
      <c r="J182" s="2">
        <f>Sites!J182*12</f>
        <v>0</v>
      </c>
      <c r="K182" s="2">
        <f>Sites!K182*12</f>
        <v>0</v>
      </c>
      <c r="L182" s="2">
        <f>Sites!L182*12</f>
        <v>240</v>
      </c>
      <c r="M182" s="2">
        <f>Sites!M182*12</f>
        <v>0</v>
      </c>
      <c r="N182" s="2">
        <f>Sites!N182*12</f>
        <v>0</v>
      </c>
      <c r="O182" s="2">
        <f>Sites!O182*12</f>
        <v>0</v>
      </c>
      <c r="P182" s="2">
        <f>Sites!P182*12</f>
        <v>1</v>
      </c>
      <c r="Q182" s="2">
        <f>Sites!Q182*12</f>
        <v>1</v>
      </c>
      <c r="R182" s="2">
        <f>Sites!R182*12</f>
        <v>0.5</v>
      </c>
      <c r="S182" s="2">
        <f>Sites!S182*12</f>
        <v>0</v>
      </c>
      <c r="T182" s="2">
        <f>Sites!T182*12</f>
        <v>0</v>
      </c>
      <c r="U182" s="2">
        <f>Sites!U182*12</f>
        <v>0</v>
      </c>
      <c r="V182" s="2">
        <f>Sites!V182*12</f>
        <v>0</v>
      </c>
      <c r="W182" s="2">
        <f>Sites!W182*12</f>
        <v>0</v>
      </c>
      <c r="X182" s="2">
        <f>Sites!X182*12</f>
        <v>0</v>
      </c>
      <c r="Y182" s="2">
        <f>Sites!Y182*12</f>
        <v>0</v>
      </c>
      <c r="Z182" s="2">
        <f>Sites!Z182*12</f>
        <v>3</v>
      </c>
      <c r="AA182" s="2">
        <f>Sites!AA182*12</f>
        <v>3</v>
      </c>
      <c r="AB182" s="2">
        <f>Sites!AB182*12</f>
        <v>3</v>
      </c>
      <c r="AC182" s="2">
        <f>Sites!AC182*12</f>
        <v>0</v>
      </c>
      <c r="AD182" s="2">
        <f>Sites!AD182*12</f>
        <v>0</v>
      </c>
      <c r="AE182" s="2">
        <f>Sites!AE182*12</f>
        <v>0</v>
      </c>
      <c r="AF182" s="2">
        <f>Sites!AF182*12</f>
        <v>0</v>
      </c>
      <c r="AG182" s="2">
        <f>Sites!AG182*12</f>
        <v>4</v>
      </c>
      <c r="AH182" s="2">
        <f>Sites!AH182*12</f>
        <v>0</v>
      </c>
      <c r="AI182" s="2">
        <f>Sites!AI182*12</f>
        <v>0</v>
      </c>
      <c r="AJ182" s="2">
        <f>Sites!AJ182*12</f>
        <v>1.5</v>
      </c>
      <c r="AK182" s="2">
        <f>Sites!AK182*12</f>
        <v>0</v>
      </c>
      <c r="AL182" s="2">
        <f>Sites!AL182*12</f>
        <v>1</v>
      </c>
      <c r="AM182" s="2">
        <f>Sites!AM182*12</f>
        <v>1</v>
      </c>
      <c r="AN182" s="2">
        <f>Sites!AN182*12</f>
        <v>0</v>
      </c>
      <c r="AO182" s="2">
        <f>Sites!AO182*12</f>
        <v>0</v>
      </c>
      <c r="AP182" s="2">
        <f>Sites!AP182*12</f>
        <v>1</v>
      </c>
      <c r="AQ182" s="2">
        <f>Sites!AQ182*12</f>
        <v>0</v>
      </c>
      <c r="AR182" s="2">
        <f>Sites!AR182*12</f>
        <v>36</v>
      </c>
      <c r="AS182" s="2">
        <f>Sites!AS182*12</f>
        <v>0</v>
      </c>
      <c r="AT182" s="2">
        <f>Sites!AT182*12</f>
        <v>0</v>
      </c>
      <c r="AU182" s="2">
        <f>Sites!AU182*12</f>
        <v>0</v>
      </c>
      <c r="AV182" s="2">
        <f>Sites!AV182*12</f>
        <v>0</v>
      </c>
    </row>
    <row r="183" spans="1:48" x14ac:dyDescent="0.35">
      <c r="A183" s="2" t="str">
        <f>Sites!A183</f>
        <v>ECA</v>
      </c>
      <c r="B183" s="2" t="str">
        <f>Sites!B183</f>
        <v xml:space="preserve">Schaeffler </v>
      </c>
      <c r="C183" s="2">
        <f>Sites!C183</f>
        <v>1</v>
      </c>
      <c r="D183" s="2">
        <f>Sites!D183*12</f>
        <v>144</v>
      </c>
      <c r="E183" s="2">
        <f>Sites!E183*12</f>
        <v>0</v>
      </c>
      <c r="F183" s="2">
        <f>Sites!F183*12</f>
        <v>0</v>
      </c>
      <c r="G183" s="2">
        <f>Sites!G183*12</f>
        <v>0</v>
      </c>
      <c r="H183" s="2">
        <f>Sites!H183*12</f>
        <v>36</v>
      </c>
      <c r="I183" s="2">
        <f>Sites!I183*12</f>
        <v>0</v>
      </c>
      <c r="J183" s="2">
        <f>Sites!J183*12</f>
        <v>0</v>
      </c>
      <c r="K183" s="2">
        <f>Sites!K183*12</f>
        <v>0</v>
      </c>
      <c r="L183" s="2">
        <f>Sites!L183*12</f>
        <v>240</v>
      </c>
      <c r="M183" s="2">
        <f>Sites!M183*12</f>
        <v>0</v>
      </c>
      <c r="N183" s="2">
        <f>Sites!N183*12</f>
        <v>0</v>
      </c>
      <c r="O183" s="2">
        <f>Sites!O183*12</f>
        <v>0</v>
      </c>
      <c r="P183" s="2">
        <f>Sites!P183*12</f>
        <v>1</v>
      </c>
      <c r="Q183" s="2">
        <f>Sites!Q183*12</f>
        <v>1</v>
      </c>
      <c r="R183" s="2">
        <f>Sites!R183*12</f>
        <v>0.5</v>
      </c>
      <c r="S183" s="2">
        <f>Sites!S183*12</f>
        <v>48</v>
      </c>
      <c r="T183" s="2">
        <f>Sites!T183*12</f>
        <v>0</v>
      </c>
      <c r="U183" s="2">
        <f>Sites!U183*12</f>
        <v>0</v>
      </c>
      <c r="V183" s="2">
        <f>Sites!V183*12</f>
        <v>0</v>
      </c>
      <c r="W183" s="2">
        <f>Sites!W183*12</f>
        <v>0</v>
      </c>
      <c r="X183" s="2">
        <f>Sites!X183*12</f>
        <v>0</v>
      </c>
      <c r="Y183" s="2">
        <f>Sites!Y183*12</f>
        <v>0</v>
      </c>
      <c r="Z183" s="2">
        <f>Sites!Z183*12</f>
        <v>3</v>
      </c>
      <c r="AA183" s="2">
        <f>Sites!AA183*12</f>
        <v>3</v>
      </c>
      <c r="AB183" s="2">
        <f>Sites!AB183*12</f>
        <v>3</v>
      </c>
      <c r="AC183" s="2">
        <f>Sites!AC183*12</f>
        <v>0</v>
      </c>
      <c r="AD183" s="2">
        <f>Sites!AD183*12</f>
        <v>0</v>
      </c>
      <c r="AE183" s="2">
        <f>Sites!AE183*12</f>
        <v>0</v>
      </c>
      <c r="AF183" s="2">
        <f>Sites!AF183*12</f>
        <v>0</v>
      </c>
      <c r="AG183" s="2">
        <f>Sites!AG183*12</f>
        <v>4</v>
      </c>
      <c r="AH183" s="2">
        <f>Sites!AH183*12</f>
        <v>0</v>
      </c>
      <c r="AI183" s="2">
        <f>Sites!AI183*12</f>
        <v>0</v>
      </c>
      <c r="AJ183" s="2">
        <f>Sites!AJ183*12</f>
        <v>1.5</v>
      </c>
      <c r="AK183" s="2">
        <f>Sites!AK183*12</f>
        <v>0</v>
      </c>
      <c r="AL183" s="2">
        <f>Sites!AL183*12</f>
        <v>1</v>
      </c>
      <c r="AM183" s="2">
        <f>Sites!AM183*12</f>
        <v>1</v>
      </c>
      <c r="AN183" s="2">
        <f>Sites!AN183*12</f>
        <v>0</v>
      </c>
      <c r="AO183" s="2">
        <f>Sites!AO183*12</f>
        <v>0</v>
      </c>
      <c r="AP183" s="2">
        <f>Sites!AP183*12</f>
        <v>1</v>
      </c>
      <c r="AQ183" s="2">
        <f>Sites!AQ183*12</f>
        <v>0</v>
      </c>
      <c r="AR183" s="2">
        <f>Sites!AR183*12</f>
        <v>36</v>
      </c>
      <c r="AS183" s="2">
        <f>Sites!AS183*12</f>
        <v>0</v>
      </c>
      <c r="AT183" s="2">
        <f>Sites!AT183*12</f>
        <v>0</v>
      </c>
      <c r="AU183" s="2">
        <f>Sites!AU183*12</f>
        <v>0</v>
      </c>
      <c r="AV183" s="2">
        <f>Sites!AV183*12</f>
        <v>12</v>
      </c>
    </row>
    <row r="184" spans="1:48" x14ac:dyDescent="0.35">
      <c r="A184" s="2" t="str">
        <f>Sites!A184</f>
        <v>ECA</v>
      </c>
      <c r="B184" s="2" t="str">
        <f>Sites!B184</f>
        <v xml:space="preserve">BASF </v>
      </c>
      <c r="C184" s="2">
        <f>Sites!C184</f>
        <v>1</v>
      </c>
      <c r="D184" s="2">
        <f>Sites!D184*12</f>
        <v>144</v>
      </c>
      <c r="E184" s="2">
        <f>Sites!E184*12</f>
        <v>0</v>
      </c>
      <c r="F184" s="2">
        <f>Sites!F184*12</f>
        <v>0</v>
      </c>
      <c r="G184" s="2">
        <f>Sites!G184*12</f>
        <v>0</v>
      </c>
      <c r="H184" s="2">
        <f>Sites!H184*12</f>
        <v>36</v>
      </c>
      <c r="I184" s="2">
        <f>Sites!I184*12</f>
        <v>0</v>
      </c>
      <c r="J184" s="2">
        <f>Sites!J184*12</f>
        <v>0</v>
      </c>
      <c r="K184" s="2">
        <f>Sites!K184*12</f>
        <v>0</v>
      </c>
      <c r="L184" s="2">
        <f>Sites!L184*12</f>
        <v>240</v>
      </c>
      <c r="M184" s="2">
        <f>Sites!M184*12</f>
        <v>0</v>
      </c>
      <c r="N184" s="2">
        <f>Sites!N184*12</f>
        <v>0</v>
      </c>
      <c r="O184" s="2">
        <f>Sites!O184*12</f>
        <v>0</v>
      </c>
      <c r="P184" s="2">
        <f>Sites!P184*12</f>
        <v>1</v>
      </c>
      <c r="Q184" s="2">
        <f>Sites!Q184*12</f>
        <v>1</v>
      </c>
      <c r="R184" s="2">
        <f>Sites!R184*12</f>
        <v>0.5</v>
      </c>
      <c r="S184" s="2">
        <f>Sites!S184*12</f>
        <v>48</v>
      </c>
      <c r="T184" s="2">
        <f>Sites!T184*12</f>
        <v>0</v>
      </c>
      <c r="U184" s="2">
        <f>Sites!U184*12</f>
        <v>0</v>
      </c>
      <c r="V184" s="2">
        <f>Sites!V184*12</f>
        <v>0</v>
      </c>
      <c r="W184" s="2">
        <f>Sites!W184*12</f>
        <v>0</v>
      </c>
      <c r="X184" s="2">
        <f>Sites!X184*12</f>
        <v>0</v>
      </c>
      <c r="Y184" s="2">
        <f>Sites!Y184*12</f>
        <v>0</v>
      </c>
      <c r="Z184" s="2">
        <f>Sites!Z184*12</f>
        <v>3</v>
      </c>
      <c r="AA184" s="2">
        <f>Sites!AA184*12</f>
        <v>3</v>
      </c>
      <c r="AB184" s="2">
        <f>Sites!AB184*12</f>
        <v>3</v>
      </c>
      <c r="AC184" s="2">
        <f>Sites!AC184*12</f>
        <v>0</v>
      </c>
      <c r="AD184" s="2">
        <f>Sites!AD184*12</f>
        <v>0</v>
      </c>
      <c r="AE184" s="2">
        <f>Sites!AE184*12</f>
        <v>0</v>
      </c>
      <c r="AF184" s="2">
        <f>Sites!AF184*12</f>
        <v>0</v>
      </c>
      <c r="AG184" s="2">
        <f>Sites!AG184*12</f>
        <v>4</v>
      </c>
      <c r="AH184" s="2">
        <f>Sites!AH184*12</f>
        <v>0</v>
      </c>
      <c r="AI184" s="2">
        <f>Sites!AI184*12</f>
        <v>0</v>
      </c>
      <c r="AJ184" s="2">
        <f>Sites!AJ184*12</f>
        <v>1.5</v>
      </c>
      <c r="AK184" s="2">
        <f>Sites!AK184*12</f>
        <v>0</v>
      </c>
      <c r="AL184" s="2">
        <f>Sites!AL184*12</f>
        <v>1</v>
      </c>
      <c r="AM184" s="2">
        <f>Sites!AM184*12</f>
        <v>1</v>
      </c>
      <c r="AN184" s="2">
        <f>Sites!AN184*12</f>
        <v>0</v>
      </c>
      <c r="AO184" s="2">
        <f>Sites!AO184*12</f>
        <v>0</v>
      </c>
      <c r="AP184" s="2">
        <f>Sites!AP184*12</f>
        <v>1</v>
      </c>
      <c r="AQ184" s="2">
        <f>Sites!AQ184*12</f>
        <v>0</v>
      </c>
      <c r="AR184" s="2">
        <f>Sites!AR184*12</f>
        <v>36</v>
      </c>
      <c r="AS184" s="2">
        <f>Sites!AS184*12</f>
        <v>0</v>
      </c>
      <c r="AT184" s="2">
        <f>Sites!AT184*12</f>
        <v>0</v>
      </c>
      <c r="AU184" s="2">
        <f>Sites!AU184*12</f>
        <v>0</v>
      </c>
      <c r="AV184" s="2">
        <f>Sites!AV184*12</f>
        <v>0</v>
      </c>
    </row>
    <row r="185" spans="1:48" x14ac:dyDescent="0.35">
      <c r="A185" s="2" t="str">
        <f>Sites!A185</f>
        <v>ECA</v>
      </c>
      <c r="B185" s="2" t="str">
        <f>Sites!B185</f>
        <v>Pioneer Food Britos</v>
      </c>
      <c r="C185" s="2">
        <f>Sites!C185</f>
        <v>1</v>
      </c>
      <c r="D185" s="2">
        <f>Sites!D185*12</f>
        <v>144</v>
      </c>
      <c r="E185" s="2">
        <f>Sites!E185*12</f>
        <v>0</v>
      </c>
      <c r="F185" s="2">
        <f>Sites!F185*12</f>
        <v>0</v>
      </c>
      <c r="G185" s="2">
        <f>Sites!G185*12</f>
        <v>0</v>
      </c>
      <c r="H185" s="2">
        <f>Sites!H185*12</f>
        <v>36</v>
      </c>
      <c r="I185" s="2">
        <f>Sites!I185*12</f>
        <v>0</v>
      </c>
      <c r="J185" s="2">
        <f>Sites!J185*12</f>
        <v>0</v>
      </c>
      <c r="K185" s="2">
        <f>Sites!K185*12</f>
        <v>0</v>
      </c>
      <c r="L185" s="2">
        <f>Sites!L185*12</f>
        <v>240</v>
      </c>
      <c r="M185" s="2">
        <f>Sites!M185*12</f>
        <v>0</v>
      </c>
      <c r="N185" s="2">
        <f>Sites!N185*12</f>
        <v>0</v>
      </c>
      <c r="O185" s="2">
        <f>Sites!O185*12</f>
        <v>0</v>
      </c>
      <c r="P185" s="2">
        <f>Sites!P185*12</f>
        <v>1</v>
      </c>
      <c r="Q185" s="2">
        <f>Sites!Q185*12</f>
        <v>1</v>
      </c>
      <c r="R185" s="2">
        <f>Sites!R185*12</f>
        <v>0.5</v>
      </c>
      <c r="S185" s="2">
        <f>Sites!S185*12</f>
        <v>0</v>
      </c>
      <c r="T185" s="2">
        <f>Sites!T185*12</f>
        <v>0</v>
      </c>
      <c r="U185" s="2">
        <f>Sites!U185*12</f>
        <v>0</v>
      </c>
      <c r="V185" s="2">
        <f>Sites!V185*12</f>
        <v>0</v>
      </c>
      <c r="W185" s="2">
        <f>Sites!W185*12</f>
        <v>0</v>
      </c>
      <c r="X185" s="2">
        <f>Sites!X185*12</f>
        <v>0</v>
      </c>
      <c r="Y185" s="2">
        <f>Sites!Y185*12</f>
        <v>0</v>
      </c>
      <c r="Z185" s="2">
        <f>Sites!Z185*12</f>
        <v>3</v>
      </c>
      <c r="AA185" s="2">
        <f>Sites!AA185*12</f>
        <v>3</v>
      </c>
      <c r="AB185" s="2">
        <f>Sites!AB185*12</f>
        <v>3</v>
      </c>
      <c r="AC185" s="2">
        <f>Sites!AC185*12</f>
        <v>0</v>
      </c>
      <c r="AD185" s="2">
        <f>Sites!AD185*12</f>
        <v>0</v>
      </c>
      <c r="AE185" s="2">
        <f>Sites!AE185*12</f>
        <v>0</v>
      </c>
      <c r="AF185" s="2">
        <f>Sites!AF185*12</f>
        <v>0</v>
      </c>
      <c r="AG185" s="2">
        <f>Sites!AG185*12</f>
        <v>4</v>
      </c>
      <c r="AH185" s="2">
        <f>Sites!AH185*12</f>
        <v>0</v>
      </c>
      <c r="AI185" s="2">
        <f>Sites!AI185*12</f>
        <v>0</v>
      </c>
      <c r="AJ185" s="2">
        <f>Sites!AJ185*12</f>
        <v>1.5</v>
      </c>
      <c r="AK185" s="2">
        <f>Sites!AK185*12</f>
        <v>0</v>
      </c>
      <c r="AL185" s="2">
        <f>Sites!AL185*12</f>
        <v>1</v>
      </c>
      <c r="AM185" s="2">
        <f>Sites!AM185*12</f>
        <v>1</v>
      </c>
      <c r="AN185" s="2">
        <f>Sites!AN185*12</f>
        <v>0</v>
      </c>
      <c r="AO185" s="2">
        <f>Sites!AO185*12</f>
        <v>0</v>
      </c>
      <c r="AP185" s="2">
        <f>Sites!AP185*12</f>
        <v>1</v>
      </c>
      <c r="AQ185" s="2">
        <f>Sites!AQ185*12</f>
        <v>0</v>
      </c>
      <c r="AR185" s="2">
        <f>Sites!AR185*12</f>
        <v>36</v>
      </c>
      <c r="AS185" s="2">
        <f>Sites!AS185*12</f>
        <v>0</v>
      </c>
      <c r="AT185" s="2">
        <f>Sites!AT185*12</f>
        <v>12</v>
      </c>
      <c r="AU185" s="2">
        <f>Sites!AU185*12</f>
        <v>0</v>
      </c>
      <c r="AV185" s="2">
        <f>Sites!AV185*12</f>
        <v>0</v>
      </c>
    </row>
    <row r="186" spans="1:48" x14ac:dyDescent="0.35">
      <c r="A186" s="2" t="str">
        <f>Sites!A186</f>
        <v>ECA</v>
      </c>
      <c r="B186" s="2" t="str">
        <f>Sites!B186</f>
        <v>Borbet</v>
      </c>
      <c r="C186" s="2">
        <f>Sites!C186</f>
        <v>4</v>
      </c>
      <c r="D186" s="2">
        <f>Sites!D186*12</f>
        <v>288</v>
      </c>
      <c r="E186" s="2">
        <f>Sites!E186*12</f>
        <v>0</v>
      </c>
      <c r="F186" s="2">
        <f>Sites!F186*12</f>
        <v>0</v>
      </c>
      <c r="G186" s="2">
        <f>Sites!G186*12</f>
        <v>0</v>
      </c>
      <c r="H186" s="2">
        <f>Sites!H186*12</f>
        <v>144</v>
      </c>
      <c r="I186" s="2">
        <f>Sites!I186*12</f>
        <v>0</v>
      </c>
      <c r="J186" s="2">
        <f>Sites!J186*12</f>
        <v>0</v>
      </c>
      <c r="K186" s="2">
        <f>Sites!K186*12</f>
        <v>0</v>
      </c>
      <c r="L186" s="2">
        <f>Sites!L186*12</f>
        <v>480</v>
      </c>
      <c r="M186" s="2">
        <f>Sites!M186*12</f>
        <v>0</v>
      </c>
      <c r="N186" s="2">
        <f>Sites!N186*12</f>
        <v>0</v>
      </c>
      <c r="O186" s="2">
        <f>Sites!O186*12</f>
        <v>0</v>
      </c>
      <c r="P186" s="2">
        <f>Sites!P186*12</f>
        <v>4</v>
      </c>
      <c r="Q186" s="2">
        <f>Sites!Q186*12</f>
        <v>4</v>
      </c>
      <c r="R186" s="2">
        <f>Sites!R186*12</f>
        <v>2</v>
      </c>
      <c r="S186" s="2">
        <f>Sites!S186*12</f>
        <v>240</v>
      </c>
      <c r="T186" s="2">
        <f>Sites!T186*12</f>
        <v>0</v>
      </c>
      <c r="U186" s="2">
        <f>Sites!U186*12</f>
        <v>0</v>
      </c>
      <c r="V186" s="2">
        <f>Sites!V186*12</f>
        <v>0</v>
      </c>
      <c r="W186" s="2">
        <f>Sites!W186*12</f>
        <v>0</v>
      </c>
      <c r="X186" s="2">
        <f>Sites!X186*12</f>
        <v>0</v>
      </c>
      <c r="Y186" s="2">
        <f>Sites!Y186*12</f>
        <v>0</v>
      </c>
      <c r="Z186" s="2">
        <f>Sites!Z186*12</f>
        <v>12</v>
      </c>
      <c r="AA186" s="2">
        <f>Sites!AA186*12</f>
        <v>12</v>
      </c>
      <c r="AB186" s="2">
        <f>Sites!AB186*12</f>
        <v>12</v>
      </c>
      <c r="AC186" s="2">
        <f>Sites!AC186*12</f>
        <v>0</v>
      </c>
      <c r="AD186" s="2">
        <f>Sites!AD186*12</f>
        <v>0</v>
      </c>
      <c r="AE186" s="2">
        <f>Sites!AE186*12</f>
        <v>0</v>
      </c>
      <c r="AF186" s="2">
        <f>Sites!AF186*12</f>
        <v>0</v>
      </c>
      <c r="AG186" s="2">
        <f>Sites!AG186*12</f>
        <v>16</v>
      </c>
      <c r="AH186" s="2">
        <f>Sites!AH186*12</f>
        <v>0</v>
      </c>
      <c r="AI186" s="2">
        <f>Sites!AI186*12</f>
        <v>0</v>
      </c>
      <c r="AJ186" s="2">
        <f>Sites!AJ186*12</f>
        <v>6</v>
      </c>
      <c r="AK186" s="2">
        <f>Sites!AK186*12</f>
        <v>0</v>
      </c>
      <c r="AL186" s="2">
        <f>Sites!AL186*12</f>
        <v>4</v>
      </c>
      <c r="AM186" s="2">
        <f>Sites!AM186*12</f>
        <v>4</v>
      </c>
      <c r="AN186" s="2">
        <f>Sites!AN186*12</f>
        <v>0</v>
      </c>
      <c r="AO186" s="2">
        <f>Sites!AO186*12</f>
        <v>0</v>
      </c>
      <c r="AP186" s="2">
        <f>Sites!AP186*12</f>
        <v>4</v>
      </c>
      <c r="AQ186" s="2">
        <f>Sites!AQ186*12</f>
        <v>0</v>
      </c>
      <c r="AR186" s="2">
        <f>Sites!AR186*12</f>
        <v>180</v>
      </c>
      <c r="AS186" s="2">
        <f>Sites!AS186*12</f>
        <v>0</v>
      </c>
      <c r="AT186" s="2">
        <f>Sites!AT186*12</f>
        <v>0</v>
      </c>
      <c r="AU186" s="2">
        <f>Sites!AU186*12</f>
        <v>0</v>
      </c>
      <c r="AV186" s="2">
        <f>Sites!AV186*12</f>
        <v>12</v>
      </c>
    </row>
    <row r="187" spans="1:48" x14ac:dyDescent="0.35">
      <c r="A187" s="2" t="str">
        <f>Sites!A187</f>
        <v>ECA</v>
      </c>
      <c r="B187" s="2" t="str">
        <f>Sites!B187</f>
        <v xml:space="preserve">SAB </v>
      </c>
      <c r="C187" s="2">
        <f>Sites!C187</f>
        <v>11</v>
      </c>
      <c r="D187" s="2">
        <f>Sites!D187*12</f>
        <v>0</v>
      </c>
      <c r="E187" s="2">
        <f>Sites!E187*12</f>
        <v>288</v>
      </c>
      <c r="F187" s="2">
        <f>Sites!F187*12</f>
        <v>0</v>
      </c>
      <c r="G187" s="2">
        <f>Sites!G187*12</f>
        <v>0</v>
      </c>
      <c r="H187" s="2">
        <f>Sites!H187*12</f>
        <v>144</v>
      </c>
      <c r="I187" s="2">
        <f>Sites!I187*12</f>
        <v>0</v>
      </c>
      <c r="J187" s="2">
        <f>Sites!J187*12</f>
        <v>0</v>
      </c>
      <c r="K187" s="2">
        <f>Sites!K187*12</f>
        <v>0</v>
      </c>
      <c r="L187" s="2">
        <f>Sites!L187*12</f>
        <v>480</v>
      </c>
      <c r="M187" s="2">
        <f>Sites!M187*12</f>
        <v>0</v>
      </c>
      <c r="N187" s="2">
        <f>Sites!N187*12</f>
        <v>0</v>
      </c>
      <c r="O187" s="2">
        <f>Sites!O187*12</f>
        <v>0</v>
      </c>
      <c r="P187" s="2">
        <f>Sites!P187*12</f>
        <v>11</v>
      </c>
      <c r="Q187" s="2">
        <f>Sites!Q187*12</f>
        <v>11</v>
      </c>
      <c r="R187" s="2">
        <f>Sites!R187*12</f>
        <v>5.5</v>
      </c>
      <c r="S187" s="2">
        <f>Sites!S187*12</f>
        <v>0</v>
      </c>
      <c r="T187" s="2">
        <f>Sites!T187*12</f>
        <v>0</v>
      </c>
      <c r="U187" s="2">
        <f>Sites!U187*12</f>
        <v>0</v>
      </c>
      <c r="V187" s="2">
        <f>Sites!V187*12</f>
        <v>0</v>
      </c>
      <c r="W187" s="2">
        <f>Sites!W187*12</f>
        <v>0</v>
      </c>
      <c r="X187" s="2">
        <f>Sites!X187*12</f>
        <v>0</v>
      </c>
      <c r="Y187" s="2">
        <f>Sites!Y187*12</f>
        <v>0</v>
      </c>
      <c r="Z187" s="2">
        <f>Sites!Z187*12</f>
        <v>33</v>
      </c>
      <c r="AA187" s="2">
        <f>Sites!AA187*12</f>
        <v>33</v>
      </c>
      <c r="AB187" s="2">
        <f>Sites!AB187*12</f>
        <v>33</v>
      </c>
      <c r="AC187" s="2">
        <f>Sites!AC187*12</f>
        <v>0</v>
      </c>
      <c r="AD187" s="2">
        <f>Sites!AD187*12</f>
        <v>0</v>
      </c>
      <c r="AE187" s="2">
        <f>Sites!AE187*12</f>
        <v>0</v>
      </c>
      <c r="AF187" s="2">
        <f>Sites!AF187*12</f>
        <v>0</v>
      </c>
      <c r="AG187" s="2">
        <f>Sites!AG187*12</f>
        <v>44</v>
      </c>
      <c r="AH187" s="2">
        <f>Sites!AH187*12</f>
        <v>11</v>
      </c>
      <c r="AI187" s="2">
        <f>Sites!AI187*12</f>
        <v>0</v>
      </c>
      <c r="AJ187" s="2">
        <f>Sites!AJ187*12</f>
        <v>16.5</v>
      </c>
      <c r="AK187" s="2">
        <f>Sites!AK187*12</f>
        <v>0</v>
      </c>
      <c r="AL187" s="2">
        <f>Sites!AL187*12</f>
        <v>11</v>
      </c>
      <c r="AM187" s="2">
        <f>Sites!AM187*12</f>
        <v>11</v>
      </c>
      <c r="AN187" s="2">
        <f>Sites!AN187*12</f>
        <v>11</v>
      </c>
      <c r="AO187" s="2">
        <f>Sites!AO187*12</f>
        <v>0</v>
      </c>
      <c r="AP187" s="2">
        <f>Sites!AP187*12</f>
        <v>11</v>
      </c>
      <c r="AQ187" s="2">
        <f>Sites!AQ187*12</f>
        <v>0</v>
      </c>
      <c r="AR187" s="2">
        <f>Sites!AR187*12</f>
        <v>288</v>
      </c>
      <c r="AS187" s="2">
        <f>Sites!AS187*12</f>
        <v>0</v>
      </c>
      <c r="AT187" s="2">
        <f>Sites!AT187*12</f>
        <v>0</v>
      </c>
      <c r="AU187" s="2">
        <f>Sites!AU187*12</f>
        <v>0</v>
      </c>
      <c r="AV187" s="2">
        <f>Sites!AV187*12</f>
        <v>36</v>
      </c>
    </row>
    <row r="188" spans="1:48" x14ac:dyDescent="0.35">
      <c r="A188" s="2" t="str">
        <f>Sites!A188</f>
        <v>ECA</v>
      </c>
      <c r="B188" s="2" t="str">
        <f>Sites!B188</f>
        <v>SP Forgings</v>
      </c>
      <c r="C188" s="2">
        <f>Sites!C188</f>
        <v>1</v>
      </c>
      <c r="D188" s="2">
        <f>Sites!D188*12</f>
        <v>0</v>
      </c>
      <c r="E188" s="2">
        <f>Sites!E188*12</f>
        <v>0</v>
      </c>
      <c r="F188" s="2">
        <f>Sites!F188*12</f>
        <v>0</v>
      </c>
      <c r="G188" s="2">
        <f>Sites!G188*12</f>
        <v>0</v>
      </c>
      <c r="H188" s="2">
        <f>Sites!H188*12</f>
        <v>0</v>
      </c>
      <c r="I188" s="2">
        <f>Sites!I188*12</f>
        <v>0</v>
      </c>
      <c r="J188" s="2">
        <f>Sites!J188*12</f>
        <v>0</v>
      </c>
      <c r="K188" s="2">
        <f>Sites!K188*12</f>
        <v>0</v>
      </c>
      <c r="L188" s="2">
        <f>Sites!L188*12</f>
        <v>0</v>
      </c>
      <c r="M188" s="2">
        <f>Sites!M188*12</f>
        <v>0</v>
      </c>
      <c r="N188" s="2">
        <f>Sites!N188*12</f>
        <v>0</v>
      </c>
      <c r="O188" s="2">
        <f>Sites!O188*12</f>
        <v>0</v>
      </c>
      <c r="P188" s="2">
        <f>Sites!P188*12</f>
        <v>1</v>
      </c>
      <c r="Q188" s="2">
        <f>Sites!Q188*12</f>
        <v>0</v>
      </c>
      <c r="R188" s="2">
        <f>Sites!R188*12</f>
        <v>0.5</v>
      </c>
      <c r="S188" s="2">
        <f>Sites!S188*12</f>
        <v>0</v>
      </c>
      <c r="T188" s="2">
        <f>Sites!T188*12</f>
        <v>0</v>
      </c>
      <c r="U188" s="2">
        <f>Sites!U188*12</f>
        <v>0</v>
      </c>
      <c r="V188" s="2">
        <f>Sites!V188*12</f>
        <v>0</v>
      </c>
      <c r="W188" s="2">
        <f>Sites!W188*12</f>
        <v>0</v>
      </c>
      <c r="X188" s="2">
        <f>Sites!X188*12</f>
        <v>0</v>
      </c>
      <c r="Y188" s="2">
        <f>Sites!Y188*12</f>
        <v>0</v>
      </c>
      <c r="Z188" s="2">
        <f>Sites!Z188*12</f>
        <v>3</v>
      </c>
      <c r="AA188" s="2">
        <f>Sites!AA188*12</f>
        <v>3</v>
      </c>
      <c r="AB188" s="2">
        <f>Sites!AB188*12</f>
        <v>3</v>
      </c>
      <c r="AC188" s="2">
        <f>Sites!AC188*12</f>
        <v>0</v>
      </c>
      <c r="AD188" s="2">
        <f>Sites!AD188*12</f>
        <v>0</v>
      </c>
      <c r="AE188" s="2">
        <f>Sites!AE188*12</f>
        <v>0</v>
      </c>
      <c r="AF188" s="2">
        <f>Sites!AF188*12</f>
        <v>0</v>
      </c>
      <c r="AG188" s="2">
        <f>Sites!AG188*12</f>
        <v>4</v>
      </c>
      <c r="AH188" s="2">
        <f>Sites!AH188*12</f>
        <v>0</v>
      </c>
      <c r="AI188" s="2">
        <f>Sites!AI188*12</f>
        <v>0</v>
      </c>
      <c r="AJ188" s="2">
        <f>Sites!AJ188*12</f>
        <v>1.5</v>
      </c>
      <c r="AK188" s="2">
        <f>Sites!AK188*12</f>
        <v>0</v>
      </c>
      <c r="AL188" s="2">
        <f>Sites!AL188*12</f>
        <v>1</v>
      </c>
      <c r="AM188" s="2">
        <f>Sites!AM188*12</f>
        <v>1</v>
      </c>
      <c r="AN188" s="2">
        <f>Sites!AN188*12</f>
        <v>0</v>
      </c>
      <c r="AO188" s="2">
        <f>Sites!AO188*12</f>
        <v>0</v>
      </c>
      <c r="AP188" s="2">
        <f>Sites!AP188*12</f>
        <v>1</v>
      </c>
      <c r="AQ188" s="2">
        <f>Sites!AQ188*12</f>
        <v>0</v>
      </c>
      <c r="AR188" s="2">
        <f>Sites!AR188*12</f>
        <v>0</v>
      </c>
      <c r="AS188" s="2">
        <f>Sites!AS188*12</f>
        <v>0</v>
      </c>
      <c r="AT188" s="2">
        <f>Sites!AT188*12</f>
        <v>0</v>
      </c>
      <c r="AU188" s="2">
        <f>Sites!AU188*12</f>
        <v>0</v>
      </c>
      <c r="AV188" s="2">
        <f>Sites!AV188*12</f>
        <v>0</v>
      </c>
    </row>
    <row r="189" spans="1:48" x14ac:dyDescent="0.35">
      <c r="A189" s="2" t="str">
        <f>Sites!A189</f>
        <v>ECA</v>
      </c>
      <c r="B189" s="2" t="str">
        <f>Sites!B189</f>
        <v>Distell</v>
      </c>
      <c r="C189" s="2">
        <f>Sites!C189</f>
        <v>1</v>
      </c>
      <c r="D189" s="2">
        <f>Sites!D189*12</f>
        <v>0</v>
      </c>
      <c r="E189" s="2">
        <f>Sites!E189*12</f>
        <v>144</v>
      </c>
      <c r="F189" s="2">
        <f>Sites!F189*12</f>
        <v>0</v>
      </c>
      <c r="G189" s="2">
        <f>Sites!G189*12</f>
        <v>0</v>
      </c>
      <c r="H189" s="2">
        <f>Sites!H189*12</f>
        <v>36</v>
      </c>
      <c r="I189" s="2">
        <f>Sites!I189*12</f>
        <v>0</v>
      </c>
      <c r="J189" s="2">
        <f>Sites!J189*12</f>
        <v>0</v>
      </c>
      <c r="K189" s="2">
        <f>Sites!K189*12</f>
        <v>0</v>
      </c>
      <c r="L189" s="2">
        <f>Sites!L189*12</f>
        <v>240</v>
      </c>
      <c r="M189" s="2">
        <f>Sites!M189*12</f>
        <v>0</v>
      </c>
      <c r="N189" s="2">
        <f>Sites!N189*12</f>
        <v>0</v>
      </c>
      <c r="O189" s="2">
        <f>Sites!O189*12</f>
        <v>0</v>
      </c>
      <c r="P189" s="2">
        <f>Sites!P189*12</f>
        <v>1</v>
      </c>
      <c r="Q189" s="2">
        <f>Sites!Q189*12</f>
        <v>1</v>
      </c>
      <c r="R189" s="2">
        <f>Sites!R189*12</f>
        <v>0.5</v>
      </c>
      <c r="S189" s="2">
        <f>Sites!S189*12</f>
        <v>0</v>
      </c>
      <c r="T189" s="2">
        <f>Sites!T189*12</f>
        <v>0</v>
      </c>
      <c r="U189" s="2">
        <f>Sites!U189*12</f>
        <v>0</v>
      </c>
      <c r="V189" s="2">
        <f>Sites!V189*12</f>
        <v>0</v>
      </c>
      <c r="W189" s="2">
        <f>Sites!W189*12</f>
        <v>0</v>
      </c>
      <c r="X189" s="2">
        <f>Sites!X189*12</f>
        <v>0</v>
      </c>
      <c r="Y189" s="2">
        <f>Sites!Y189*12</f>
        <v>0</v>
      </c>
      <c r="Z189" s="2">
        <f>Sites!Z189*12</f>
        <v>3</v>
      </c>
      <c r="AA189" s="2">
        <f>Sites!AA189*12</f>
        <v>3</v>
      </c>
      <c r="AB189" s="2">
        <f>Sites!AB189*12</f>
        <v>3</v>
      </c>
      <c r="AC189" s="2">
        <f>Sites!AC189*12</f>
        <v>0</v>
      </c>
      <c r="AD189" s="2">
        <f>Sites!AD189*12</f>
        <v>0</v>
      </c>
      <c r="AE189" s="2">
        <f>Sites!AE189*12</f>
        <v>0</v>
      </c>
      <c r="AF189" s="2">
        <f>Sites!AF189*12</f>
        <v>0</v>
      </c>
      <c r="AG189" s="2">
        <f>Sites!AG189*12</f>
        <v>4</v>
      </c>
      <c r="AH189" s="2">
        <f>Sites!AH189*12</f>
        <v>0</v>
      </c>
      <c r="AI189" s="2">
        <f>Sites!AI189*12</f>
        <v>0</v>
      </c>
      <c r="AJ189" s="2">
        <f>Sites!AJ189*12</f>
        <v>1.5</v>
      </c>
      <c r="AK189" s="2">
        <f>Sites!AK189*12</f>
        <v>0</v>
      </c>
      <c r="AL189" s="2">
        <f>Sites!AL189*12</f>
        <v>1</v>
      </c>
      <c r="AM189" s="2">
        <f>Sites!AM189*12</f>
        <v>1</v>
      </c>
      <c r="AN189" s="2">
        <f>Sites!AN189*12</f>
        <v>0</v>
      </c>
      <c r="AO189" s="2">
        <f>Sites!AO189*12</f>
        <v>0</v>
      </c>
      <c r="AP189" s="2">
        <f>Sites!AP189*12</f>
        <v>1</v>
      </c>
      <c r="AQ189" s="2">
        <f>Sites!AQ189*12</f>
        <v>0</v>
      </c>
      <c r="AR189" s="2">
        <f>Sites!AR189*12</f>
        <v>36</v>
      </c>
      <c r="AS189" s="2">
        <f>Sites!AS189*12</f>
        <v>0</v>
      </c>
      <c r="AT189" s="2">
        <f>Sites!AT189*12</f>
        <v>0</v>
      </c>
      <c r="AU189" s="2">
        <f>Sites!AU189*12</f>
        <v>0</v>
      </c>
      <c r="AV189" s="2">
        <f>Sites!AV189*12</f>
        <v>0</v>
      </c>
    </row>
    <row r="190" spans="1:48" x14ac:dyDescent="0.35">
      <c r="A190" s="2" t="str">
        <f>Sites!A190</f>
        <v>ECA</v>
      </c>
      <c r="B190" s="2" t="str">
        <f>Sites!B190</f>
        <v>Abadare Cables</v>
      </c>
      <c r="C190" s="2">
        <f>Sites!C190</f>
        <v>4</v>
      </c>
      <c r="D190" s="2">
        <f>Sites!D190*12</f>
        <v>288</v>
      </c>
      <c r="E190" s="2">
        <f>Sites!E190*12</f>
        <v>0</v>
      </c>
      <c r="F190" s="2">
        <f>Sites!F190*12</f>
        <v>0</v>
      </c>
      <c r="G190" s="2">
        <f>Sites!G190*12</f>
        <v>0</v>
      </c>
      <c r="H190" s="2">
        <f>Sites!H190*12</f>
        <v>144</v>
      </c>
      <c r="I190" s="2">
        <f>Sites!I190*12</f>
        <v>0</v>
      </c>
      <c r="J190" s="2">
        <f>Sites!J190*12</f>
        <v>0</v>
      </c>
      <c r="K190" s="2">
        <f>Sites!K190*12</f>
        <v>0</v>
      </c>
      <c r="L190" s="2">
        <f>Sites!L190*12</f>
        <v>480</v>
      </c>
      <c r="M190" s="2">
        <f>Sites!M190*12</f>
        <v>0</v>
      </c>
      <c r="N190" s="2">
        <f>Sites!N190*12</f>
        <v>0</v>
      </c>
      <c r="O190" s="2">
        <f>Sites!O190*12</f>
        <v>0</v>
      </c>
      <c r="P190" s="2">
        <f>Sites!P190*12</f>
        <v>4</v>
      </c>
      <c r="Q190" s="2">
        <f>Sites!Q190*12</f>
        <v>4</v>
      </c>
      <c r="R190" s="2">
        <f>Sites!R190*12</f>
        <v>2</v>
      </c>
      <c r="S190" s="2">
        <f>Sites!S190*12</f>
        <v>96</v>
      </c>
      <c r="T190" s="2">
        <f>Sites!T190*12</f>
        <v>0</v>
      </c>
      <c r="U190" s="2">
        <f>Sites!U190*12</f>
        <v>0</v>
      </c>
      <c r="V190" s="2">
        <f>Sites!V190*12</f>
        <v>0</v>
      </c>
      <c r="W190" s="2">
        <f>Sites!W190*12</f>
        <v>0</v>
      </c>
      <c r="X190" s="2">
        <f>Sites!X190*12</f>
        <v>0</v>
      </c>
      <c r="Y190" s="2">
        <f>Sites!Y190*12</f>
        <v>0</v>
      </c>
      <c r="Z190" s="2">
        <f>Sites!Z190*12</f>
        <v>12</v>
      </c>
      <c r="AA190" s="2">
        <f>Sites!AA190*12</f>
        <v>12</v>
      </c>
      <c r="AB190" s="2">
        <f>Sites!AB190*12</f>
        <v>12</v>
      </c>
      <c r="AC190" s="2">
        <f>Sites!AC190*12</f>
        <v>0</v>
      </c>
      <c r="AD190" s="2">
        <f>Sites!AD190*12</f>
        <v>0</v>
      </c>
      <c r="AE190" s="2">
        <f>Sites!AE190*12</f>
        <v>0</v>
      </c>
      <c r="AF190" s="2">
        <f>Sites!AF190*12</f>
        <v>0</v>
      </c>
      <c r="AG190" s="2">
        <f>Sites!AG190*12</f>
        <v>16</v>
      </c>
      <c r="AH190" s="2">
        <f>Sites!AH190*12</f>
        <v>0</v>
      </c>
      <c r="AI190" s="2">
        <f>Sites!AI190*12</f>
        <v>0</v>
      </c>
      <c r="AJ190" s="2">
        <f>Sites!AJ190*12</f>
        <v>6</v>
      </c>
      <c r="AK190" s="2">
        <f>Sites!AK190*12</f>
        <v>0</v>
      </c>
      <c r="AL190" s="2">
        <f>Sites!AL190*12</f>
        <v>4</v>
      </c>
      <c r="AM190" s="2">
        <f>Sites!AM190*12</f>
        <v>4</v>
      </c>
      <c r="AN190" s="2">
        <f>Sites!AN190*12</f>
        <v>0</v>
      </c>
      <c r="AO190" s="2">
        <f>Sites!AO190*12</f>
        <v>0</v>
      </c>
      <c r="AP190" s="2">
        <f>Sites!AP190*12</f>
        <v>4</v>
      </c>
      <c r="AQ190" s="2">
        <f>Sites!AQ190*12</f>
        <v>0</v>
      </c>
      <c r="AR190" s="2">
        <f>Sites!AR190*12</f>
        <v>144</v>
      </c>
      <c r="AS190" s="2">
        <f>Sites!AS190*12</f>
        <v>0</v>
      </c>
      <c r="AT190" s="2">
        <f>Sites!AT190*12</f>
        <v>0</v>
      </c>
      <c r="AU190" s="2">
        <f>Sites!AU190*12</f>
        <v>0</v>
      </c>
      <c r="AV190" s="2">
        <f>Sites!AV190*12</f>
        <v>12</v>
      </c>
    </row>
    <row r="191" spans="1:48" x14ac:dyDescent="0.35">
      <c r="A191" s="2" t="str">
        <f>Sites!A191</f>
        <v>ECA</v>
      </c>
      <c r="B191" s="2" t="str">
        <f>Sites!B191</f>
        <v>Pioneer Foods Mill</v>
      </c>
      <c r="C191" s="2">
        <f>Sites!C191</f>
        <v>1</v>
      </c>
      <c r="D191" s="2">
        <f>Sites!D191*12</f>
        <v>144</v>
      </c>
      <c r="E191" s="2">
        <f>Sites!E191*12</f>
        <v>0</v>
      </c>
      <c r="F191" s="2">
        <f>Sites!F191*12</f>
        <v>0</v>
      </c>
      <c r="G191" s="2">
        <f>Sites!G191*12</f>
        <v>0</v>
      </c>
      <c r="H191" s="2">
        <f>Sites!H191*12</f>
        <v>0</v>
      </c>
      <c r="I191" s="2">
        <f>Sites!I191*12</f>
        <v>0</v>
      </c>
      <c r="J191" s="2">
        <f>Sites!J191*12</f>
        <v>0</v>
      </c>
      <c r="K191" s="2">
        <f>Sites!K191*12</f>
        <v>0</v>
      </c>
      <c r="L191" s="2">
        <f>Sites!L191*12</f>
        <v>240</v>
      </c>
      <c r="M191" s="2">
        <f>Sites!M191*12</f>
        <v>0</v>
      </c>
      <c r="N191" s="2">
        <f>Sites!N191*12</f>
        <v>0</v>
      </c>
      <c r="O191" s="2">
        <f>Sites!O191*12</f>
        <v>0</v>
      </c>
      <c r="P191" s="2">
        <f>Sites!P191*12</f>
        <v>1</v>
      </c>
      <c r="Q191" s="2">
        <f>Sites!Q191*12</f>
        <v>1</v>
      </c>
      <c r="R191" s="2">
        <f>Sites!R191*12</f>
        <v>0.5</v>
      </c>
      <c r="S191" s="2">
        <f>Sites!S191*12</f>
        <v>0</v>
      </c>
      <c r="T191" s="2">
        <f>Sites!T191*12</f>
        <v>0</v>
      </c>
      <c r="U191" s="2">
        <f>Sites!U191*12</f>
        <v>0</v>
      </c>
      <c r="V191" s="2">
        <f>Sites!V191*12</f>
        <v>0</v>
      </c>
      <c r="W191" s="2">
        <f>Sites!W191*12</f>
        <v>0</v>
      </c>
      <c r="X191" s="2">
        <f>Sites!X191*12</f>
        <v>0</v>
      </c>
      <c r="Y191" s="2">
        <f>Sites!Y191*12</f>
        <v>0</v>
      </c>
      <c r="Z191" s="2">
        <f>Sites!Z191*12</f>
        <v>3</v>
      </c>
      <c r="AA191" s="2">
        <f>Sites!AA191*12</f>
        <v>3</v>
      </c>
      <c r="AB191" s="2">
        <f>Sites!AB191*12</f>
        <v>3</v>
      </c>
      <c r="AC191" s="2">
        <f>Sites!AC191*12</f>
        <v>0</v>
      </c>
      <c r="AD191" s="2">
        <f>Sites!AD191*12</f>
        <v>0</v>
      </c>
      <c r="AE191" s="2">
        <f>Sites!AE191*12</f>
        <v>0</v>
      </c>
      <c r="AF191" s="2">
        <f>Sites!AF191*12</f>
        <v>0</v>
      </c>
      <c r="AG191" s="2">
        <f>Sites!AG191*12</f>
        <v>4</v>
      </c>
      <c r="AH191" s="2">
        <f>Sites!AH191*12</f>
        <v>0</v>
      </c>
      <c r="AI191" s="2">
        <f>Sites!AI191*12</f>
        <v>0</v>
      </c>
      <c r="AJ191" s="2">
        <f>Sites!AJ191*12</f>
        <v>1.5</v>
      </c>
      <c r="AK191" s="2">
        <f>Sites!AK191*12</f>
        <v>0</v>
      </c>
      <c r="AL191" s="2">
        <f>Sites!AL191*12</f>
        <v>1</v>
      </c>
      <c r="AM191" s="2">
        <f>Sites!AM191*12</f>
        <v>1</v>
      </c>
      <c r="AN191" s="2">
        <f>Sites!AN191*12</f>
        <v>0</v>
      </c>
      <c r="AO191" s="2">
        <f>Sites!AO191*12</f>
        <v>0</v>
      </c>
      <c r="AP191" s="2">
        <f>Sites!AP191*12</f>
        <v>1</v>
      </c>
      <c r="AQ191" s="2">
        <f>Sites!AQ191*12</f>
        <v>0</v>
      </c>
      <c r="AR191" s="2">
        <f>Sites!AR191*12</f>
        <v>36</v>
      </c>
      <c r="AS191" s="2">
        <f>Sites!AS191*12</f>
        <v>0</v>
      </c>
      <c r="AT191" s="2">
        <f>Sites!AT191*12</f>
        <v>0</v>
      </c>
      <c r="AU191" s="2">
        <f>Sites!AU191*12</f>
        <v>0</v>
      </c>
      <c r="AV191" s="2">
        <f>Sites!AV191*12</f>
        <v>0</v>
      </c>
    </row>
    <row r="192" spans="1:48" x14ac:dyDescent="0.35">
      <c r="A192" s="2" t="str">
        <f>Sites!A192</f>
        <v>ECA</v>
      </c>
      <c r="B192" s="2" t="str">
        <f>Sites!B192</f>
        <v>Imperial</v>
      </c>
      <c r="C192" s="2">
        <f>Sites!C192</f>
        <v>2</v>
      </c>
      <c r="D192" s="2">
        <f>Sites!D192*12</f>
        <v>144</v>
      </c>
      <c r="E192" s="2">
        <f>Sites!E192*12</f>
        <v>0</v>
      </c>
      <c r="F192" s="2">
        <f>Sites!F192*12</f>
        <v>0</v>
      </c>
      <c r="G192" s="2">
        <f>Sites!G192*12</f>
        <v>0</v>
      </c>
      <c r="H192" s="2">
        <f>Sites!H192*12</f>
        <v>24</v>
      </c>
      <c r="I192" s="2">
        <f>Sites!I192*12</f>
        <v>0</v>
      </c>
      <c r="J192" s="2">
        <f>Sites!J192*12</f>
        <v>0</v>
      </c>
      <c r="K192" s="2">
        <f>Sites!K192*12</f>
        <v>0</v>
      </c>
      <c r="L192" s="2">
        <f>Sites!L192*12</f>
        <v>240</v>
      </c>
      <c r="M192" s="2">
        <f>Sites!M192*12</f>
        <v>0</v>
      </c>
      <c r="N192" s="2">
        <f>Sites!N192*12</f>
        <v>0</v>
      </c>
      <c r="O192" s="2">
        <f>Sites!O192*12</f>
        <v>0</v>
      </c>
      <c r="P192" s="2">
        <f>Sites!P192*12</f>
        <v>2</v>
      </c>
      <c r="Q192" s="2">
        <f>Sites!Q192*12</f>
        <v>2</v>
      </c>
      <c r="R192" s="2">
        <f>Sites!R192*12</f>
        <v>1</v>
      </c>
      <c r="S192" s="2">
        <f>Sites!S192*12</f>
        <v>0</v>
      </c>
      <c r="T192" s="2">
        <f>Sites!T192*12</f>
        <v>0</v>
      </c>
      <c r="U192" s="2">
        <f>Sites!U192*12</f>
        <v>0</v>
      </c>
      <c r="V192" s="2">
        <f>Sites!V192*12</f>
        <v>0</v>
      </c>
      <c r="W192" s="2">
        <f>Sites!W192*12</f>
        <v>0</v>
      </c>
      <c r="X192" s="2">
        <f>Sites!X192*12</f>
        <v>0</v>
      </c>
      <c r="Y192" s="2">
        <f>Sites!Y192*12</f>
        <v>0</v>
      </c>
      <c r="Z192" s="2">
        <f>Sites!Z192*12</f>
        <v>6</v>
      </c>
      <c r="AA192" s="2">
        <f>Sites!AA192*12</f>
        <v>6</v>
      </c>
      <c r="AB192" s="2">
        <f>Sites!AB192*12</f>
        <v>6</v>
      </c>
      <c r="AC192" s="2">
        <f>Sites!AC192*12</f>
        <v>0</v>
      </c>
      <c r="AD192" s="2">
        <f>Sites!AD192*12</f>
        <v>0</v>
      </c>
      <c r="AE192" s="2">
        <f>Sites!AE192*12</f>
        <v>0</v>
      </c>
      <c r="AF192" s="2">
        <f>Sites!AF192*12</f>
        <v>0</v>
      </c>
      <c r="AG192" s="2">
        <f>Sites!AG192*12</f>
        <v>8</v>
      </c>
      <c r="AH192" s="2">
        <f>Sites!AH192*12</f>
        <v>0</v>
      </c>
      <c r="AI192" s="2">
        <f>Sites!AI192*12</f>
        <v>0</v>
      </c>
      <c r="AJ192" s="2">
        <f>Sites!AJ192*12</f>
        <v>3</v>
      </c>
      <c r="AK192" s="2">
        <f>Sites!AK192*12</f>
        <v>0</v>
      </c>
      <c r="AL192" s="2">
        <f>Sites!AL192*12</f>
        <v>2</v>
      </c>
      <c r="AM192" s="2">
        <f>Sites!AM192*12</f>
        <v>2</v>
      </c>
      <c r="AN192" s="2">
        <f>Sites!AN192*12</f>
        <v>0</v>
      </c>
      <c r="AO192" s="2">
        <f>Sites!AO192*12</f>
        <v>0</v>
      </c>
      <c r="AP192" s="2">
        <f>Sites!AP192*12</f>
        <v>2</v>
      </c>
      <c r="AQ192" s="2">
        <f>Sites!AQ192*12</f>
        <v>0</v>
      </c>
      <c r="AR192" s="2">
        <f>Sites!AR192*12</f>
        <v>36</v>
      </c>
      <c r="AS192" s="2">
        <f>Sites!AS192*12</f>
        <v>0</v>
      </c>
      <c r="AT192" s="2">
        <f>Sites!AT192*12</f>
        <v>0</v>
      </c>
      <c r="AU192" s="2">
        <f>Sites!AU192*12</f>
        <v>0</v>
      </c>
      <c r="AV192" s="2">
        <f>Sites!AV192*12</f>
        <v>0</v>
      </c>
    </row>
    <row r="193" spans="1:48" x14ac:dyDescent="0.35">
      <c r="A193" s="2" t="str">
        <f>Sites!A193</f>
        <v>ECA</v>
      </c>
      <c r="B193" s="2" t="str">
        <f>Sites!B193</f>
        <v>Isuzu</v>
      </c>
      <c r="C193" s="2">
        <f>Sites!C193</f>
        <v>15</v>
      </c>
      <c r="D193" s="2">
        <f>Sites!D193*12</f>
        <v>0</v>
      </c>
      <c r="E193" s="2">
        <f>Sites!E193*12</f>
        <v>0</v>
      </c>
      <c r="F193" s="2">
        <f>Sites!F193*12</f>
        <v>0</v>
      </c>
      <c r="G193" s="2">
        <f>Sites!G193*12</f>
        <v>0</v>
      </c>
      <c r="H193" s="2">
        <f>Sites!H193*12</f>
        <v>0</v>
      </c>
      <c r="I193" s="2">
        <f>Sites!I193*12</f>
        <v>0</v>
      </c>
      <c r="J193" s="2">
        <f>Sites!J193*12</f>
        <v>0</v>
      </c>
      <c r="K193" s="2">
        <f>Sites!K193*12</f>
        <v>0</v>
      </c>
      <c r="L193" s="2">
        <f>Sites!L193*12</f>
        <v>0</v>
      </c>
      <c r="M193" s="2">
        <f>Sites!M193*12</f>
        <v>0</v>
      </c>
      <c r="N193" s="2">
        <f>Sites!N193*12</f>
        <v>0</v>
      </c>
      <c r="O193" s="2">
        <f>Sites!O193*12</f>
        <v>0</v>
      </c>
      <c r="P193" s="2">
        <f>Sites!P193*12</f>
        <v>15</v>
      </c>
      <c r="Q193" s="2">
        <f>Sites!Q193*12</f>
        <v>0</v>
      </c>
      <c r="R193" s="2">
        <f>Sites!R193*12</f>
        <v>7.5</v>
      </c>
      <c r="S193" s="2">
        <f>Sites!S193*12</f>
        <v>0</v>
      </c>
      <c r="T193" s="2">
        <f>Sites!T193*12</f>
        <v>0</v>
      </c>
      <c r="U193" s="2">
        <f>Sites!U193*12</f>
        <v>0</v>
      </c>
      <c r="V193" s="2">
        <f>Sites!V193*12</f>
        <v>0</v>
      </c>
      <c r="W193" s="2">
        <f>Sites!W193*12</f>
        <v>0</v>
      </c>
      <c r="X193" s="2">
        <f>Sites!X193*12</f>
        <v>0</v>
      </c>
      <c r="Y193" s="2">
        <f>Sites!Y193*12</f>
        <v>0</v>
      </c>
      <c r="Z193" s="2">
        <f>Sites!Z193*12</f>
        <v>45</v>
      </c>
      <c r="AA193" s="2">
        <f>Sites!AA193*12</f>
        <v>45</v>
      </c>
      <c r="AB193" s="2">
        <f>Sites!AB193*12</f>
        <v>45</v>
      </c>
      <c r="AC193" s="2">
        <f>Sites!AC193*12</f>
        <v>0</v>
      </c>
      <c r="AD193" s="2">
        <f>Sites!AD193*12</f>
        <v>0</v>
      </c>
      <c r="AE193" s="2">
        <f>Sites!AE193*12</f>
        <v>0</v>
      </c>
      <c r="AF193" s="2">
        <f>Sites!AF193*12</f>
        <v>0</v>
      </c>
      <c r="AG193" s="2">
        <f>Sites!AG193*12</f>
        <v>60</v>
      </c>
      <c r="AH193" s="2">
        <f>Sites!AH193*12</f>
        <v>0</v>
      </c>
      <c r="AI193" s="2">
        <f>Sites!AI193*12</f>
        <v>0</v>
      </c>
      <c r="AJ193" s="2">
        <f>Sites!AJ193*12</f>
        <v>22.5</v>
      </c>
      <c r="AK193" s="2">
        <f>Sites!AK193*12</f>
        <v>0</v>
      </c>
      <c r="AL193" s="2">
        <f>Sites!AL193*12</f>
        <v>15</v>
      </c>
      <c r="AM193" s="2">
        <f>Sites!AM193*12</f>
        <v>0</v>
      </c>
      <c r="AN193" s="2">
        <f>Sites!AN193*12</f>
        <v>0</v>
      </c>
      <c r="AO193" s="2">
        <f>Sites!AO193*12</f>
        <v>0</v>
      </c>
      <c r="AP193" s="2">
        <f>Sites!AP193*12</f>
        <v>15</v>
      </c>
      <c r="AQ193" s="2">
        <f>Sites!AQ193*12</f>
        <v>0</v>
      </c>
      <c r="AR193" s="2">
        <f>Sites!AR193*12</f>
        <v>0</v>
      </c>
      <c r="AS193" s="2">
        <f>Sites!AS193*12</f>
        <v>0</v>
      </c>
      <c r="AT193" s="2">
        <f>Sites!AT193*12</f>
        <v>0</v>
      </c>
      <c r="AU193" s="2">
        <f>Sites!AU193*12</f>
        <v>0</v>
      </c>
      <c r="AV193" s="2">
        <f>Sites!AV193*12</f>
        <v>0</v>
      </c>
    </row>
    <row r="194" spans="1:48" x14ac:dyDescent="0.35">
      <c r="A194" s="2" t="str">
        <f>Sites!A194</f>
        <v>WCA</v>
      </c>
      <c r="B194" s="2" t="str">
        <f>Sites!B194</f>
        <v>Heineken Adam Tas</v>
      </c>
      <c r="C194" s="2">
        <f>Sites!C194</f>
        <v>5</v>
      </c>
      <c r="D194" s="2">
        <f>Sites!D194*12</f>
        <v>480</v>
      </c>
      <c r="E194" s="2">
        <f>Sites!E194*12</f>
        <v>60</v>
      </c>
      <c r="F194" s="2">
        <f>Sites!F194*12</f>
        <v>0</v>
      </c>
      <c r="G194" s="2">
        <f>Sites!G194*12</f>
        <v>60</v>
      </c>
      <c r="H194" s="2">
        <f>Sites!H194*12</f>
        <v>0</v>
      </c>
      <c r="I194" s="2">
        <f>Sites!I194*12</f>
        <v>0</v>
      </c>
      <c r="J194" s="2">
        <f>Sites!J194*12</f>
        <v>0</v>
      </c>
      <c r="K194" s="2">
        <f>Sites!K194*12</f>
        <v>0</v>
      </c>
      <c r="L194" s="2">
        <f>Sites!L194*12</f>
        <v>0</v>
      </c>
      <c r="M194" s="2">
        <f>Sites!M194*12</f>
        <v>0</v>
      </c>
      <c r="N194" s="2">
        <f>Sites!N194*12</f>
        <v>60</v>
      </c>
      <c r="O194" s="2">
        <f>Sites!O194*12</f>
        <v>0</v>
      </c>
      <c r="P194" s="2">
        <f>Sites!P194*12</f>
        <v>5</v>
      </c>
      <c r="Q194" s="2">
        <f>Sites!Q194*12</f>
        <v>5</v>
      </c>
      <c r="R194" s="2">
        <f>Sites!R194*12</f>
        <v>2.5</v>
      </c>
      <c r="S194" s="2">
        <f>Sites!S194*12</f>
        <v>0</v>
      </c>
      <c r="T194" s="2">
        <f>Sites!T194*12</f>
        <v>0</v>
      </c>
      <c r="U194" s="2">
        <f>Sites!U194*12</f>
        <v>0</v>
      </c>
      <c r="V194" s="2">
        <f>Sites!V194*12</f>
        <v>0</v>
      </c>
      <c r="W194" s="2">
        <f>Sites!W194*12</f>
        <v>0</v>
      </c>
      <c r="X194" s="2">
        <f>Sites!X194*12</f>
        <v>0</v>
      </c>
      <c r="Y194" s="2">
        <f>Sites!Y194*12</f>
        <v>0</v>
      </c>
      <c r="Z194" s="2">
        <f>Sites!Z194*12</f>
        <v>15</v>
      </c>
      <c r="AA194" s="2">
        <f>Sites!AA194*12</f>
        <v>15</v>
      </c>
      <c r="AB194" s="2">
        <f>Sites!AB194*12</f>
        <v>15</v>
      </c>
      <c r="AC194" s="2">
        <f>Sites!AC194*12</f>
        <v>0</v>
      </c>
      <c r="AD194" s="2">
        <f>Sites!AD194*12</f>
        <v>0</v>
      </c>
      <c r="AE194" s="2">
        <f>Sites!AE194*12</f>
        <v>0</v>
      </c>
      <c r="AF194" s="2">
        <f>Sites!AF194*12</f>
        <v>0</v>
      </c>
      <c r="AG194" s="2">
        <f>Sites!AG194*12</f>
        <v>20</v>
      </c>
      <c r="AH194" s="2">
        <f>Sites!AH194*12</f>
        <v>5</v>
      </c>
      <c r="AI194" s="2">
        <f>Sites!AI194*12</f>
        <v>7.5</v>
      </c>
      <c r="AJ194" s="2">
        <f>Sites!AJ194*12</f>
        <v>7.5</v>
      </c>
      <c r="AK194" s="2">
        <f>Sites!AK194*12</f>
        <v>0</v>
      </c>
      <c r="AL194" s="2">
        <f>Sites!AL194*12</f>
        <v>5</v>
      </c>
      <c r="AM194" s="2">
        <f>Sites!AM194*12</f>
        <v>5</v>
      </c>
      <c r="AN194" s="2">
        <f>Sites!AN194*12</f>
        <v>5</v>
      </c>
      <c r="AO194" s="2">
        <f>Sites!AO194*12</f>
        <v>0</v>
      </c>
      <c r="AP194" s="2">
        <f>Sites!AP194*12</f>
        <v>5</v>
      </c>
      <c r="AQ194" s="2">
        <f>Sites!AQ194*12</f>
        <v>0</v>
      </c>
      <c r="AR194" s="2">
        <f>Sites!AR194*12</f>
        <v>0</v>
      </c>
      <c r="AS194" s="2">
        <f>Sites!AS194*12</f>
        <v>0</v>
      </c>
      <c r="AT194" s="2">
        <f>Sites!AT194*12</f>
        <v>0</v>
      </c>
      <c r="AU194" s="2">
        <f>Sites!AU194*12</f>
        <v>0</v>
      </c>
      <c r="AV194" s="2">
        <f>Sites!AV194*12</f>
        <v>0</v>
      </c>
    </row>
    <row r="195" spans="1:48" x14ac:dyDescent="0.35">
      <c r="A195" s="2" t="str">
        <f>Sites!A195</f>
        <v>WCA</v>
      </c>
      <c r="B195" s="2" t="str">
        <f>Sites!B195</f>
        <v>Heineken Adam Tas Exports</v>
      </c>
      <c r="C195" s="2">
        <f>Sites!C195</f>
        <v>0</v>
      </c>
      <c r="D195" s="2">
        <f>Sites!D195*12</f>
        <v>0</v>
      </c>
      <c r="E195" s="2">
        <f>Sites!E195*12</f>
        <v>0</v>
      </c>
      <c r="F195" s="2">
        <f>Sites!F195*12</f>
        <v>0</v>
      </c>
      <c r="G195" s="2">
        <f>Sites!G195*12</f>
        <v>0</v>
      </c>
      <c r="H195" s="2">
        <f>Sites!H195*12</f>
        <v>0</v>
      </c>
      <c r="I195" s="2">
        <f>Sites!I195*12</f>
        <v>0</v>
      </c>
      <c r="J195" s="2">
        <f>Sites!J195*12</f>
        <v>0</v>
      </c>
      <c r="K195" s="2">
        <f>Sites!K195*12</f>
        <v>0</v>
      </c>
      <c r="L195" s="2">
        <f>Sites!L195*12</f>
        <v>0</v>
      </c>
      <c r="M195" s="2">
        <f>Sites!M195*12</f>
        <v>0</v>
      </c>
      <c r="N195" s="2">
        <f>Sites!N195*12</f>
        <v>0</v>
      </c>
      <c r="O195" s="2">
        <f>Sites!O195*12</f>
        <v>0</v>
      </c>
      <c r="P195" s="2">
        <f>Sites!P195*12</f>
        <v>0</v>
      </c>
      <c r="Q195" s="2">
        <f>Sites!Q195*12</f>
        <v>0</v>
      </c>
      <c r="R195" s="2">
        <f>Sites!R195*12</f>
        <v>0</v>
      </c>
      <c r="S195" s="2">
        <f>Sites!S195*12</f>
        <v>0</v>
      </c>
      <c r="T195" s="2">
        <f>Sites!T195*12</f>
        <v>0</v>
      </c>
      <c r="U195" s="2">
        <f>Sites!U195*12</f>
        <v>0</v>
      </c>
      <c r="V195" s="2">
        <f>Sites!V195*12</f>
        <v>0</v>
      </c>
      <c r="W195" s="2">
        <f>Sites!W195*12</f>
        <v>0</v>
      </c>
      <c r="X195" s="2">
        <f>Sites!X195*12</f>
        <v>0</v>
      </c>
      <c r="Y195" s="2">
        <f>Sites!Y195*12</f>
        <v>0</v>
      </c>
      <c r="Z195" s="2">
        <f>Sites!Z195*12</f>
        <v>0</v>
      </c>
      <c r="AA195" s="2">
        <f>Sites!AA195*12</f>
        <v>0</v>
      </c>
      <c r="AB195" s="2">
        <f>Sites!AB195*12</f>
        <v>0</v>
      </c>
      <c r="AC195" s="2">
        <f>Sites!AC195*12</f>
        <v>0</v>
      </c>
      <c r="AD195" s="2">
        <f>Sites!AD195*12</f>
        <v>0</v>
      </c>
      <c r="AE195" s="2">
        <f>Sites!AE195*12</f>
        <v>0</v>
      </c>
      <c r="AF195" s="2">
        <f>Sites!AF195*12</f>
        <v>0</v>
      </c>
      <c r="AG195" s="2">
        <f>Sites!AG195*12</f>
        <v>0</v>
      </c>
      <c r="AH195" s="2">
        <f>Sites!AH195*12</f>
        <v>0</v>
      </c>
      <c r="AI195" s="2">
        <f>Sites!AI195*12</f>
        <v>0</v>
      </c>
      <c r="AJ195" s="2">
        <f>Sites!AJ195*12</f>
        <v>0</v>
      </c>
      <c r="AK195" s="2">
        <f>Sites!AK195*12</f>
        <v>0</v>
      </c>
      <c r="AL195" s="2">
        <f>Sites!AL195*12</f>
        <v>0</v>
      </c>
      <c r="AM195" s="2">
        <f>Sites!AM195*12</f>
        <v>0</v>
      </c>
      <c r="AN195" s="2">
        <f>Sites!AN195*12</f>
        <v>0</v>
      </c>
      <c r="AO195" s="2">
        <f>Sites!AO195*12</f>
        <v>0</v>
      </c>
      <c r="AP195" s="2">
        <f>Sites!AP195*12</f>
        <v>0</v>
      </c>
      <c r="AQ195" s="2">
        <f>Sites!AQ195*12</f>
        <v>0</v>
      </c>
      <c r="AR195" s="2">
        <f>Sites!AR195*12</f>
        <v>0</v>
      </c>
      <c r="AS195" s="2">
        <f>Sites!AS195*12</f>
        <v>0</v>
      </c>
      <c r="AT195" s="2">
        <f>Sites!AT195*12</f>
        <v>0</v>
      </c>
      <c r="AU195" s="2">
        <f>Sites!AU195*12</f>
        <v>0</v>
      </c>
      <c r="AV195" s="2">
        <f>Sites!AV195*12</f>
        <v>0</v>
      </c>
    </row>
    <row r="196" spans="1:48" x14ac:dyDescent="0.35">
      <c r="A196" s="2" t="str">
        <f>Sites!A196</f>
        <v>WCA</v>
      </c>
      <c r="B196" s="2" t="str">
        <f>Sites!B196</f>
        <v>Heineken Bergkelder</v>
      </c>
      <c r="C196" s="2">
        <f>Sites!C196</f>
        <v>0</v>
      </c>
      <c r="D196" s="2">
        <f>Sites!D196*12</f>
        <v>0</v>
      </c>
      <c r="E196" s="2">
        <f>Sites!E196*12</f>
        <v>0</v>
      </c>
      <c r="F196" s="2">
        <f>Sites!F196*12</f>
        <v>0</v>
      </c>
      <c r="G196" s="2">
        <f>Sites!G196*12</f>
        <v>0</v>
      </c>
      <c r="H196" s="2">
        <f>Sites!H196*12</f>
        <v>0</v>
      </c>
      <c r="I196" s="2">
        <f>Sites!I196*12</f>
        <v>0</v>
      </c>
      <c r="J196" s="2">
        <f>Sites!J196*12</f>
        <v>0</v>
      </c>
      <c r="K196" s="2">
        <f>Sites!K196*12</f>
        <v>0</v>
      </c>
      <c r="L196" s="2">
        <f>Sites!L196*12</f>
        <v>0</v>
      </c>
      <c r="M196" s="2">
        <f>Sites!M196*12</f>
        <v>0</v>
      </c>
      <c r="N196" s="2">
        <f>Sites!N196*12</f>
        <v>0</v>
      </c>
      <c r="O196" s="2">
        <f>Sites!O196*12</f>
        <v>0</v>
      </c>
      <c r="P196" s="2">
        <f>Sites!P196*12</f>
        <v>0</v>
      </c>
      <c r="Q196" s="2">
        <f>Sites!Q196*12</f>
        <v>0</v>
      </c>
      <c r="R196" s="2">
        <f>Sites!R196*12</f>
        <v>0</v>
      </c>
      <c r="S196" s="2">
        <f>Sites!S196*12</f>
        <v>0</v>
      </c>
      <c r="T196" s="2">
        <f>Sites!T196*12</f>
        <v>0</v>
      </c>
      <c r="U196" s="2">
        <f>Sites!U196*12</f>
        <v>0</v>
      </c>
      <c r="V196" s="2">
        <f>Sites!V196*12</f>
        <v>0</v>
      </c>
      <c r="W196" s="2">
        <f>Sites!W196*12</f>
        <v>0</v>
      </c>
      <c r="X196" s="2">
        <f>Sites!X196*12</f>
        <v>0</v>
      </c>
      <c r="Y196" s="2">
        <f>Sites!Y196*12</f>
        <v>0</v>
      </c>
      <c r="Z196" s="2">
        <f>Sites!Z196*12</f>
        <v>0</v>
      </c>
      <c r="AA196" s="2">
        <f>Sites!AA196*12</f>
        <v>0</v>
      </c>
      <c r="AB196" s="2">
        <f>Sites!AB196*12</f>
        <v>0</v>
      </c>
      <c r="AC196" s="2">
        <f>Sites!AC196*12</f>
        <v>0</v>
      </c>
      <c r="AD196" s="2">
        <f>Sites!AD196*12</f>
        <v>0</v>
      </c>
      <c r="AE196" s="2">
        <f>Sites!AE196*12</f>
        <v>0</v>
      </c>
      <c r="AF196" s="2">
        <f>Sites!AF196*12</f>
        <v>0</v>
      </c>
      <c r="AG196" s="2">
        <f>Sites!AG196*12</f>
        <v>0</v>
      </c>
      <c r="AH196" s="2">
        <f>Sites!AH196*12</f>
        <v>0</v>
      </c>
      <c r="AI196" s="2">
        <f>Sites!AI196*12</f>
        <v>0</v>
      </c>
      <c r="AJ196" s="2">
        <f>Sites!AJ196*12</f>
        <v>0</v>
      </c>
      <c r="AK196" s="2">
        <f>Sites!AK196*12</f>
        <v>0</v>
      </c>
      <c r="AL196" s="2">
        <f>Sites!AL196*12</f>
        <v>0</v>
      </c>
      <c r="AM196" s="2">
        <f>Sites!AM196*12</f>
        <v>0</v>
      </c>
      <c r="AN196" s="2">
        <f>Sites!AN196*12</f>
        <v>0</v>
      </c>
      <c r="AO196" s="2">
        <f>Sites!AO196*12</f>
        <v>0</v>
      </c>
      <c r="AP196" s="2">
        <f>Sites!AP196*12</f>
        <v>0</v>
      </c>
      <c r="AQ196" s="2">
        <f>Sites!AQ196*12</f>
        <v>0</v>
      </c>
      <c r="AR196" s="2">
        <f>Sites!AR196*12</f>
        <v>0</v>
      </c>
      <c r="AS196" s="2">
        <f>Sites!AS196*12</f>
        <v>0</v>
      </c>
      <c r="AT196" s="2">
        <f>Sites!AT196*12</f>
        <v>0</v>
      </c>
      <c r="AU196" s="2">
        <f>Sites!AU196*12</f>
        <v>0</v>
      </c>
      <c r="AV196" s="2">
        <f>Sites!AV196*12</f>
        <v>0</v>
      </c>
    </row>
    <row r="197" spans="1:48" x14ac:dyDescent="0.35">
      <c r="A197" s="2" t="str">
        <f>Sites!A197</f>
        <v>WCA</v>
      </c>
      <c r="B197" s="2" t="str">
        <f>Sites!B197</f>
        <v>Heineken Durbanville hills</v>
      </c>
      <c r="C197" s="2">
        <f>Sites!C197</f>
        <v>0</v>
      </c>
      <c r="D197" s="2">
        <f>Sites!D197*12</f>
        <v>0</v>
      </c>
      <c r="E197" s="2">
        <f>Sites!E197*12</f>
        <v>0</v>
      </c>
      <c r="F197" s="2">
        <f>Sites!F197*12</f>
        <v>0</v>
      </c>
      <c r="G197" s="2">
        <f>Sites!G197*12</f>
        <v>0</v>
      </c>
      <c r="H197" s="2">
        <f>Sites!H197*12</f>
        <v>0</v>
      </c>
      <c r="I197" s="2">
        <f>Sites!I197*12</f>
        <v>0</v>
      </c>
      <c r="J197" s="2">
        <f>Sites!J197*12</f>
        <v>0</v>
      </c>
      <c r="K197" s="2">
        <f>Sites!K197*12</f>
        <v>0</v>
      </c>
      <c r="L197" s="2">
        <f>Sites!L197*12</f>
        <v>0</v>
      </c>
      <c r="M197" s="2">
        <f>Sites!M197*12</f>
        <v>0</v>
      </c>
      <c r="N197" s="2">
        <f>Sites!N197*12</f>
        <v>0</v>
      </c>
      <c r="O197" s="2">
        <f>Sites!O197*12</f>
        <v>0</v>
      </c>
      <c r="P197" s="2">
        <f>Sites!P197*12</f>
        <v>0</v>
      </c>
      <c r="Q197" s="2">
        <f>Sites!Q197*12</f>
        <v>0</v>
      </c>
      <c r="R197" s="2">
        <f>Sites!R197*12</f>
        <v>0</v>
      </c>
      <c r="S197" s="2">
        <f>Sites!S197*12</f>
        <v>0</v>
      </c>
      <c r="T197" s="2">
        <f>Sites!T197*12</f>
        <v>0</v>
      </c>
      <c r="U197" s="2">
        <f>Sites!U197*12</f>
        <v>0</v>
      </c>
      <c r="V197" s="2">
        <f>Sites!V197*12</f>
        <v>0</v>
      </c>
      <c r="W197" s="2">
        <f>Sites!W197*12</f>
        <v>0</v>
      </c>
      <c r="X197" s="2">
        <f>Sites!X197*12</f>
        <v>0</v>
      </c>
      <c r="Y197" s="2">
        <f>Sites!Y197*12</f>
        <v>0</v>
      </c>
      <c r="Z197" s="2">
        <f>Sites!Z197*12</f>
        <v>0</v>
      </c>
      <c r="AA197" s="2">
        <f>Sites!AA197*12</f>
        <v>0</v>
      </c>
      <c r="AB197" s="2">
        <f>Sites!AB197*12</f>
        <v>0</v>
      </c>
      <c r="AC197" s="2">
        <f>Sites!AC197*12</f>
        <v>0</v>
      </c>
      <c r="AD197" s="2">
        <f>Sites!AD197*12</f>
        <v>0</v>
      </c>
      <c r="AE197" s="2">
        <f>Sites!AE197*12</f>
        <v>0</v>
      </c>
      <c r="AF197" s="2">
        <f>Sites!AF197*12</f>
        <v>0</v>
      </c>
      <c r="AG197" s="2">
        <f>Sites!AG197*12</f>
        <v>0</v>
      </c>
      <c r="AH197" s="2">
        <f>Sites!AH197*12</f>
        <v>0</v>
      </c>
      <c r="AI197" s="2">
        <f>Sites!AI197*12</f>
        <v>0</v>
      </c>
      <c r="AJ197" s="2">
        <f>Sites!AJ197*12</f>
        <v>0</v>
      </c>
      <c r="AK197" s="2">
        <f>Sites!AK197*12</f>
        <v>0</v>
      </c>
      <c r="AL197" s="2">
        <f>Sites!AL197*12</f>
        <v>0</v>
      </c>
      <c r="AM197" s="2">
        <f>Sites!AM197*12</f>
        <v>0</v>
      </c>
      <c r="AN197" s="2">
        <f>Sites!AN197*12</f>
        <v>0</v>
      </c>
      <c r="AO197" s="2">
        <f>Sites!AO197*12</f>
        <v>0</v>
      </c>
      <c r="AP197" s="2">
        <f>Sites!AP197*12</f>
        <v>0</v>
      </c>
      <c r="AQ197" s="2">
        <f>Sites!AQ197*12</f>
        <v>0</v>
      </c>
      <c r="AR197" s="2">
        <f>Sites!AR197*12</f>
        <v>0</v>
      </c>
      <c r="AS197" s="2">
        <f>Sites!AS197*12</f>
        <v>0</v>
      </c>
      <c r="AT197" s="2">
        <f>Sites!AT197*12</f>
        <v>0</v>
      </c>
      <c r="AU197" s="2">
        <f>Sites!AU197*12</f>
        <v>0</v>
      </c>
      <c r="AV197" s="2">
        <f>Sites!AV197*12</f>
        <v>0</v>
      </c>
    </row>
    <row r="198" spans="1:48" x14ac:dyDescent="0.35">
      <c r="A198" s="2" t="str">
        <f>Sites!A198</f>
        <v>WCA</v>
      </c>
      <c r="B198" s="2" t="str">
        <f>Sites!B198</f>
        <v>Heineken Goudini</v>
      </c>
      <c r="C198" s="2">
        <f>Sites!C198</f>
        <v>0.5</v>
      </c>
      <c r="D198" s="2">
        <f>Sites!D198*12</f>
        <v>48</v>
      </c>
      <c r="E198" s="2">
        <f>Sites!E198*12</f>
        <v>12</v>
      </c>
      <c r="F198" s="2">
        <f>Sites!F198*12</f>
        <v>0</v>
      </c>
      <c r="G198" s="2">
        <f>Sites!G198*12</f>
        <v>12</v>
      </c>
      <c r="H198" s="2">
        <f>Sites!H198*12</f>
        <v>0</v>
      </c>
      <c r="I198" s="2">
        <f>Sites!I198*12</f>
        <v>0</v>
      </c>
      <c r="J198" s="2">
        <f>Sites!J198*12</f>
        <v>0</v>
      </c>
      <c r="K198" s="2">
        <f>Sites!K198*12</f>
        <v>0</v>
      </c>
      <c r="L198" s="2">
        <f>Sites!L198*12</f>
        <v>0</v>
      </c>
      <c r="M198" s="2">
        <f>Sites!M198*12</f>
        <v>0</v>
      </c>
      <c r="N198" s="2">
        <f>Sites!N198*12</f>
        <v>0</v>
      </c>
      <c r="O198" s="2">
        <f>Sites!O198*12</f>
        <v>0</v>
      </c>
      <c r="P198" s="2">
        <f>Sites!P198*12</f>
        <v>0.5</v>
      </c>
      <c r="Q198" s="2">
        <f>Sites!Q198*12</f>
        <v>0.5</v>
      </c>
      <c r="R198" s="2">
        <f>Sites!R198*12</f>
        <v>0.25</v>
      </c>
      <c r="S198" s="2">
        <f>Sites!S198*12</f>
        <v>0</v>
      </c>
      <c r="T198" s="2">
        <f>Sites!T198*12</f>
        <v>0</v>
      </c>
      <c r="U198" s="2">
        <f>Sites!U198*12</f>
        <v>0</v>
      </c>
      <c r="V198" s="2">
        <f>Sites!V198*12</f>
        <v>0</v>
      </c>
      <c r="W198" s="2">
        <f>Sites!W198*12</f>
        <v>0</v>
      </c>
      <c r="X198" s="2">
        <f>Sites!X198*12</f>
        <v>0</v>
      </c>
      <c r="Y198" s="2">
        <f>Sites!Y198*12</f>
        <v>0</v>
      </c>
      <c r="Z198" s="2">
        <f>Sites!Z198*12</f>
        <v>1.5</v>
      </c>
      <c r="AA198" s="2">
        <f>Sites!AA198*12</f>
        <v>1.5</v>
      </c>
      <c r="AB198" s="2">
        <f>Sites!AB198*12</f>
        <v>1.5</v>
      </c>
      <c r="AC198" s="2">
        <f>Sites!AC198*12</f>
        <v>0</v>
      </c>
      <c r="AD198" s="2">
        <f>Sites!AD198*12</f>
        <v>0</v>
      </c>
      <c r="AE198" s="2">
        <f>Sites!AE198*12</f>
        <v>0</v>
      </c>
      <c r="AF198" s="2">
        <f>Sites!AF198*12</f>
        <v>0</v>
      </c>
      <c r="AG198" s="2">
        <f>Sites!AG198*12</f>
        <v>2</v>
      </c>
      <c r="AH198" s="2">
        <f>Sites!AH198*12</f>
        <v>0</v>
      </c>
      <c r="AI198" s="2">
        <f>Sites!AI198*12</f>
        <v>0</v>
      </c>
      <c r="AJ198" s="2">
        <f>Sites!AJ198*12</f>
        <v>0.75</v>
      </c>
      <c r="AK198" s="2">
        <f>Sites!AK198*12</f>
        <v>0</v>
      </c>
      <c r="AL198" s="2">
        <f>Sites!AL198*12</f>
        <v>0.5</v>
      </c>
      <c r="AM198" s="2">
        <f>Sites!AM198*12</f>
        <v>0.5</v>
      </c>
      <c r="AN198" s="2">
        <f>Sites!AN198*12</f>
        <v>0.5</v>
      </c>
      <c r="AO198" s="2">
        <f>Sites!AO198*12</f>
        <v>0</v>
      </c>
      <c r="AP198" s="2">
        <f>Sites!AP198*12</f>
        <v>0.5</v>
      </c>
      <c r="AQ198" s="2">
        <f>Sites!AQ198*12</f>
        <v>0</v>
      </c>
      <c r="AR198" s="2">
        <f>Sites!AR198*12</f>
        <v>0</v>
      </c>
      <c r="AS198" s="2">
        <f>Sites!AS198*12</f>
        <v>0</v>
      </c>
      <c r="AT198" s="2">
        <f>Sites!AT198*12</f>
        <v>0</v>
      </c>
      <c r="AU198" s="2">
        <f>Sites!AU198*12</f>
        <v>0</v>
      </c>
      <c r="AV198" s="2">
        <f>Sites!AV198*12</f>
        <v>0</v>
      </c>
    </row>
    <row r="199" spans="1:48" x14ac:dyDescent="0.35">
      <c r="A199" s="2" t="str">
        <f>Sites!A199</f>
        <v>WCA</v>
      </c>
      <c r="B199" s="2" t="str">
        <f>Sites!B199</f>
        <v xml:space="preserve">Heineken Green Park </v>
      </c>
      <c r="C199" s="2">
        <f>Sites!C199</f>
        <v>1</v>
      </c>
      <c r="D199" s="2">
        <f>Sites!D199*12</f>
        <v>48</v>
      </c>
      <c r="E199" s="2">
        <f>Sites!E199*12</f>
        <v>12</v>
      </c>
      <c r="F199" s="2">
        <f>Sites!F199*12</f>
        <v>0</v>
      </c>
      <c r="G199" s="2">
        <f>Sites!G199*12</f>
        <v>12</v>
      </c>
      <c r="H199" s="2">
        <f>Sites!H199*12</f>
        <v>0</v>
      </c>
      <c r="I199" s="2">
        <f>Sites!I199*12</f>
        <v>0</v>
      </c>
      <c r="J199" s="2">
        <f>Sites!J199*12</f>
        <v>0</v>
      </c>
      <c r="K199" s="2">
        <f>Sites!K199*12</f>
        <v>0</v>
      </c>
      <c r="L199" s="2">
        <f>Sites!L199*12</f>
        <v>0</v>
      </c>
      <c r="M199" s="2">
        <f>Sites!M199*12</f>
        <v>0</v>
      </c>
      <c r="N199" s="2">
        <f>Sites!N199*12</f>
        <v>0</v>
      </c>
      <c r="O199" s="2">
        <f>Sites!O199*12</f>
        <v>0</v>
      </c>
      <c r="P199" s="2">
        <f>Sites!P199*12</f>
        <v>1</v>
      </c>
      <c r="Q199" s="2">
        <f>Sites!Q199*12</f>
        <v>1</v>
      </c>
      <c r="R199" s="2">
        <f>Sites!R199*12</f>
        <v>0.5</v>
      </c>
      <c r="S199" s="2">
        <f>Sites!S199*12</f>
        <v>0</v>
      </c>
      <c r="T199" s="2">
        <f>Sites!T199*12</f>
        <v>0</v>
      </c>
      <c r="U199" s="2">
        <f>Sites!U199*12</f>
        <v>0</v>
      </c>
      <c r="V199" s="2">
        <f>Sites!V199*12</f>
        <v>0</v>
      </c>
      <c r="W199" s="2">
        <f>Sites!W199*12</f>
        <v>0</v>
      </c>
      <c r="X199" s="2">
        <f>Sites!X199*12</f>
        <v>0</v>
      </c>
      <c r="Y199" s="2">
        <f>Sites!Y199*12</f>
        <v>0</v>
      </c>
      <c r="Z199" s="2">
        <f>Sites!Z199*12</f>
        <v>3</v>
      </c>
      <c r="AA199" s="2">
        <f>Sites!AA199*12</f>
        <v>3</v>
      </c>
      <c r="AB199" s="2">
        <f>Sites!AB199*12</f>
        <v>3</v>
      </c>
      <c r="AC199" s="2">
        <f>Sites!AC199*12</f>
        <v>0</v>
      </c>
      <c r="AD199" s="2">
        <f>Sites!AD199*12</f>
        <v>0</v>
      </c>
      <c r="AE199" s="2">
        <f>Sites!AE199*12</f>
        <v>0</v>
      </c>
      <c r="AF199" s="2">
        <f>Sites!AF199*12</f>
        <v>0</v>
      </c>
      <c r="AG199" s="2">
        <f>Sites!AG199*12</f>
        <v>4</v>
      </c>
      <c r="AH199" s="2">
        <f>Sites!AH199*12</f>
        <v>0</v>
      </c>
      <c r="AI199" s="2">
        <f>Sites!AI199*12</f>
        <v>0</v>
      </c>
      <c r="AJ199" s="2">
        <f>Sites!AJ199*12</f>
        <v>1.5</v>
      </c>
      <c r="AK199" s="2">
        <f>Sites!AK199*12</f>
        <v>0</v>
      </c>
      <c r="AL199" s="2">
        <f>Sites!AL199*12</f>
        <v>1</v>
      </c>
      <c r="AM199" s="2">
        <f>Sites!AM199*12</f>
        <v>1</v>
      </c>
      <c r="AN199" s="2">
        <f>Sites!AN199*12</f>
        <v>1</v>
      </c>
      <c r="AO199" s="2">
        <f>Sites!AO199*12</f>
        <v>0</v>
      </c>
      <c r="AP199" s="2">
        <f>Sites!AP199*12</f>
        <v>1</v>
      </c>
      <c r="AQ199" s="2">
        <f>Sites!AQ199*12</f>
        <v>0</v>
      </c>
      <c r="AR199" s="2">
        <f>Sites!AR199*12</f>
        <v>0</v>
      </c>
      <c r="AS199" s="2">
        <f>Sites!AS199*12</f>
        <v>0</v>
      </c>
      <c r="AT199" s="2">
        <f>Sites!AT199*12</f>
        <v>0</v>
      </c>
      <c r="AU199" s="2">
        <f>Sites!AU199*12</f>
        <v>0</v>
      </c>
      <c r="AV199" s="2">
        <f>Sites!AV199*12</f>
        <v>0</v>
      </c>
    </row>
    <row r="200" spans="1:48" x14ac:dyDescent="0.35">
      <c r="A200" s="2" t="str">
        <f>Sites!A200</f>
        <v>WCA</v>
      </c>
      <c r="B200" s="2" t="str">
        <f>Sites!B200</f>
        <v>Heineken JC Le Roux</v>
      </c>
      <c r="C200" s="2">
        <f>Sites!C200</f>
        <v>0.5</v>
      </c>
      <c r="D200" s="2">
        <f>Sites!D200*12</f>
        <v>48</v>
      </c>
      <c r="E200" s="2">
        <f>Sites!E200*12</f>
        <v>12</v>
      </c>
      <c r="F200" s="2">
        <f>Sites!F200*12</f>
        <v>0</v>
      </c>
      <c r="G200" s="2">
        <f>Sites!G200*12</f>
        <v>12</v>
      </c>
      <c r="H200" s="2">
        <f>Sites!H200*12</f>
        <v>0</v>
      </c>
      <c r="I200" s="2">
        <f>Sites!I200*12</f>
        <v>0</v>
      </c>
      <c r="J200" s="2">
        <f>Sites!J200*12</f>
        <v>0</v>
      </c>
      <c r="K200" s="2">
        <f>Sites!K200*12</f>
        <v>0</v>
      </c>
      <c r="L200" s="2">
        <f>Sites!L200*12</f>
        <v>0</v>
      </c>
      <c r="M200" s="2">
        <f>Sites!M200*12</f>
        <v>0</v>
      </c>
      <c r="N200" s="2">
        <f>Sites!N200*12</f>
        <v>0</v>
      </c>
      <c r="O200" s="2">
        <f>Sites!O200*12</f>
        <v>0</v>
      </c>
      <c r="P200" s="2">
        <f>Sites!P200*12</f>
        <v>0.5</v>
      </c>
      <c r="Q200" s="2">
        <f>Sites!Q200*12</f>
        <v>0.5</v>
      </c>
      <c r="R200" s="2">
        <f>Sites!R200*12</f>
        <v>0.25</v>
      </c>
      <c r="S200" s="2">
        <f>Sites!S200*12</f>
        <v>0</v>
      </c>
      <c r="T200" s="2">
        <f>Sites!T200*12</f>
        <v>0</v>
      </c>
      <c r="U200" s="2">
        <f>Sites!U200*12</f>
        <v>0</v>
      </c>
      <c r="V200" s="2">
        <f>Sites!V200*12</f>
        <v>0</v>
      </c>
      <c r="W200" s="2">
        <f>Sites!W200*12</f>
        <v>0</v>
      </c>
      <c r="X200" s="2">
        <f>Sites!X200*12</f>
        <v>0</v>
      </c>
      <c r="Y200" s="2">
        <f>Sites!Y200*12</f>
        <v>0</v>
      </c>
      <c r="Z200" s="2">
        <f>Sites!Z200*12</f>
        <v>1.5</v>
      </c>
      <c r="AA200" s="2">
        <f>Sites!AA200*12</f>
        <v>1.5</v>
      </c>
      <c r="AB200" s="2">
        <f>Sites!AB200*12</f>
        <v>1.5</v>
      </c>
      <c r="AC200" s="2">
        <f>Sites!AC200*12</f>
        <v>0</v>
      </c>
      <c r="AD200" s="2">
        <f>Sites!AD200*12</f>
        <v>0</v>
      </c>
      <c r="AE200" s="2">
        <f>Sites!AE200*12</f>
        <v>0</v>
      </c>
      <c r="AF200" s="2">
        <f>Sites!AF200*12</f>
        <v>0</v>
      </c>
      <c r="AG200" s="2">
        <f>Sites!AG200*12</f>
        <v>2</v>
      </c>
      <c r="AH200" s="2">
        <f>Sites!AH200*12</f>
        <v>0</v>
      </c>
      <c r="AI200" s="2">
        <f>Sites!AI200*12</f>
        <v>0</v>
      </c>
      <c r="AJ200" s="2">
        <f>Sites!AJ200*12</f>
        <v>0.75</v>
      </c>
      <c r="AK200" s="2">
        <f>Sites!AK200*12</f>
        <v>0</v>
      </c>
      <c r="AL200" s="2">
        <f>Sites!AL200*12</f>
        <v>0.5</v>
      </c>
      <c r="AM200" s="2">
        <f>Sites!AM200*12</f>
        <v>0.5</v>
      </c>
      <c r="AN200" s="2">
        <f>Sites!AN200*12</f>
        <v>0.5</v>
      </c>
      <c r="AO200" s="2">
        <f>Sites!AO200*12</f>
        <v>0</v>
      </c>
      <c r="AP200" s="2">
        <f>Sites!AP200*12</f>
        <v>0.5</v>
      </c>
      <c r="AQ200" s="2">
        <f>Sites!AQ200*12</f>
        <v>0</v>
      </c>
      <c r="AR200" s="2">
        <f>Sites!AR200*12</f>
        <v>0</v>
      </c>
      <c r="AS200" s="2">
        <f>Sites!AS200*12</f>
        <v>0</v>
      </c>
      <c r="AT200" s="2">
        <f>Sites!AT200*12</f>
        <v>0</v>
      </c>
      <c r="AU200" s="2">
        <f>Sites!AU200*12</f>
        <v>0</v>
      </c>
      <c r="AV200" s="2">
        <f>Sites!AV200*12</f>
        <v>0</v>
      </c>
    </row>
    <row r="201" spans="1:48" x14ac:dyDescent="0.35">
      <c r="A201" s="2" t="str">
        <f>Sites!A201</f>
        <v>WCA</v>
      </c>
      <c r="B201" s="2" t="str">
        <f>Sites!B201</f>
        <v>Heineken Libertas</v>
      </c>
      <c r="C201" s="2">
        <f>Sites!C201</f>
        <v>0.5</v>
      </c>
      <c r="D201" s="2">
        <f>Sites!D201*12</f>
        <v>48</v>
      </c>
      <c r="E201" s="2">
        <f>Sites!E201*12</f>
        <v>12</v>
      </c>
      <c r="F201" s="2">
        <f>Sites!F201*12</f>
        <v>0</v>
      </c>
      <c r="G201" s="2">
        <f>Sites!G201*12</f>
        <v>12</v>
      </c>
      <c r="H201" s="2">
        <f>Sites!H201*12</f>
        <v>0</v>
      </c>
      <c r="I201" s="2">
        <f>Sites!I201*12</f>
        <v>0</v>
      </c>
      <c r="J201" s="2">
        <f>Sites!J201*12</f>
        <v>0</v>
      </c>
      <c r="K201" s="2">
        <f>Sites!K201*12</f>
        <v>0</v>
      </c>
      <c r="L201" s="2">
        <f>Sites!L201*12</f>
        <v>0</v>
      </c>
      <c r="M201" s="2">
        <f>Sites!M201*12</f>
        <v>0</v>
      </c>
      <c r="N201" s="2">
        <f>Sites!N201*12</f>
        <v>0</v>
      </c>
      <c r="O201" s="2">
        <f>Sites!O201*12</f>
        <v>0</v>
      </c>
      <c r="P201" s="2">
        <f>Sites!P201*12</f>
        <v>0.5</v>
      </c>
      <c r="Q201" s="2">
        <f>Sites!Q201*12</f>
        <v>0.5</v>
      </c>
      <c r="R201" s="2">
        <f>Sites!R201*12</f>
        <v>0.25</v>
      </c>
      <c r="S201" s="2">
        <f>Sites!S201*12</f>
        <v>0</v>
      </c>
      <c r="T201" s="2">
        <f>Sites!T201*12</f>
        <v>0</v>
      </c>
      <c r="U201" s="2">
        <f>Sites!U201*12</f>
        <v>0</v>
      </c>
      <c r="V201" s="2">
        <f>Sites!V201*12</f>
        <v>0</v>
      </c>
      <c r="W201" s="2">
        <f>Sites!W201*12</f>
        <v>0</v>
      </c>
      <c r="X201" s="2">
        <f>Sites!X201*12</f>
        <v>0</v>
      </c>
      <c r="Y201" s="2">
        <f>Sites!Y201*12</f>
        <v>0</v>
      </c>
      <c r="Z201" s="2">
        <f>Sites!Z201*12</f>
        <v>1.5</v>
      </c>
      <c r="AA201" s="2">
        <f>Sites!AA201*12</f>
        <v>1.5</v>
      </c>
      <c r="AB201" s="2">
        <f>Sites!AB201*12</f>
        <v>1.5</v>
      </c>
      <c r="AC201" s="2">
        <f>Sites!AC201*12</f>
        <v>0</v>
      </c>
      <c r="AD201" s="2">
        <f>Sites!AD201*12</f>
        <v>0</v>
      </c>
      <c r="AE201" s="2">
        <f>Sites!AE201*12</f>
        <v>0</v>
      </c>
      <c r="AF201" s="2">
        <f>Sites!AF201*12</f>
        <v>0</v>
      </c>
      <c r="AG201" s="2">
        <f>Sites!AG201*12</f>
        <v>2</v>
      </c>
      <c r="AH201" s="2">
        <f>Sites!AH201*12</f>
        <v>0</v>
      </c>
      <c r="AI201" s="2">
        <f>Sites!AI201*12</f>
        <v>0</v>
      </c>
      <c r="AJ201" s="2">
        <f>Sites!AJ201*12</f>
        <v>0.75</v>
      </c>
      <c r="AK201" s="2">
        <f>Sites!AK201*12</f>
        <v>0</v>
      </c>
      <c r="AL201" s="2">
        <f>Sites!AL201*12</f>
        <v>0.5</v>
      </c>
      <c r="AM201" s="2">
        <f>Sites!AM201*12</f>
        <v>0.5</v>
      </c>
      <c r="AN201" s="2">
        <f>Sites!AN201*12</f>
        <v>0.5</v>
      </c>
      <c r="AO201" s="2">
        <f>Sites!AO201*12</f>
        <v>0</v>
      </c>
      <c r="AP201" s="2">
        <f>Sites!AP201*12</f>
        <v>0.5</v>
      </c>
      <c r="AQ201" s="2">
        <f>Sites!AQ201*12</f>
        <v>0</v>
      </c>
      <c r="AR201" s="2">
        <f>Sites!AR201*12</f>
        <v>0</v>
      </c>
      <c r="AS201" s="2">
        <f>Sites!AS201*12</f>
        <v>0</v>
      </c>
      <c r="AT201" s="2">
        <f>Sites!AT201*12</f>
        <v>0</v>
      </c>
      <c r="AU201" s="2">
        <f>Sites!AU201*12</f>
        <v>0</v>
      </c>
      <c r="AV201" s="2">
        <f>Sites!AV201*12</f>
        <v>0</v>
      </c>
    </row>
    <row r="202" spans="1:48" x14ac:dyDescent="0.35">
      <c r="A202" s="2" t="str">
        <f>Sites!A202</f>
        <v>WCA</v>
      </c>
      <c r="B202" s="2" t="str">
        <f>Sites!B202</f>
        <v>Heineken Monis</v>
      </c>
      <c r="C202" s="2">
        <f>Sites!C202</f>
        <v>1</v>
      </c>
      <c r="D202" s="2">
        <f>Sites!D202*12</f>
        <v>48</v>
      </c>
      <c r="E202" s="2">
        <f>Sites!E202*12</f>
        <v>12</v>
      </c>
      <c r="F202" s="2">
        <f>Sites!F202*12</f>
        <v>0</v>
      </c>
      <c r="G202" s="2">
        <f>Sites!G202*12</f>
        <v>12</v>
      </c>
      <c r="H202" s="2">
        <f>Sites!H202*12</f>
        <v>0</v>
      </c>
      <c r="I202" s="2">
        <f>Sites!I202*12</f>
        <v>0</v>
      </c>
      <c r="J202" s="2">
        <f>Sites!J202*12</f>
        <v>0</v>
      </c>
      <c r="K202" s="2">
        <f>Sites!K202*12</f>
        <v>0</v>
      </c>
      <c r="L202" s="2">
        <f>Sites!L202*12</f>
        <v>0</v>
      </c>
      <c r="M202" s="2">
        <f>Sites!M202*12</f>
        <v>0</v>
      </c>
      <c r="N202" s="2">
        <f>Sites!N202*12</f>
        <v>0</v>
      </c>
      <c r="O202" s="2">
        <f>Sites!O202*12</f>
        <v>0</v>
      </c>
      <c r="P202" s="2">
        <f>Sites!P202*12</f>
        <v>1</v>
      </c>
      <c r="Q202" s="2">
        <f>Sites!Q202*12</f>
        <v>1</v>
      </c>
      <c r="R202" s="2">
        <f>Sites!R202*12</f>
        <v>0.5</v>
      </c>
      <c r="S202" s="2">
        <f>Sites!S202*12</f>
        <v>0</v>
      </c>
      <c r="T202" s="2">
        <f>Sites!T202*12</f>
        <v>0</v>
      </c>
      <c r="U202" s="2">
        <f>Sites!U202*12</f>
        <v>0</v>
      </c>
      <c r="V202" s="2">
        <f>Sites!V202*12</f>
        <v>0</v>
      </c>
      <c r="W202" s="2">
        <f>Sites!W202*12</f>
        <v>0</v>
      </c>
      <c r="X202" s="2">
        <f>Sites!X202*12</f>
        <v>0</v>
      </c>
      <c r="Y202" s="2">
        <f>Sites!Y202*12</f>
        <v>0</v>
      </c>
      <c r="Z202" s="2">
        <f>Sites!Z202*12</f>
        <v>3</v>
      </c>
      <c r="AA202" s="2">
        <f>Sites!AA202*12</f>
        <v>3</v>
      </c>
      <c r="AB202" s="2">
        <f>Sites!AB202*12</f>
        <v>3</v>
      </c>
      <c r="AC202" s="2">
        <f>Sites!AC202*12</f>
        <v>0</v>
      </c>
      <c r="AD202" s="2">
        <f>Sites!AD202*12</f>
        <v>0</v>
      </c>
      <c r="AE202" s="2">
        <f>Sites!AE202*12</f>
        <v>0</v>
      </c>
      <c r="AF202" s="2">
        <f>Sites!AF202*12</f>
        <v>0</v>
      </c>
      <c r="AG202" s="2">
        <f>Sites!AG202*12</f>
        <v>4</v>
      </c>
      <c r="AH202" s="2">
        <f>Sites!AH202*12</f>
        <v>0</v>
      </c>
      <c r="AI202" s="2">
        <f>Sites!AI202*12</f>
        <v>0</v>
      </c>
      <c r="AJ202" s="2">
        <f>Sites!AJ202*12</f>
        <v>1.5</v>
      </c>
      <c r="AK202" s="2">
        <f>Sites!AK202*12</f>
        <v>0</v>
      </c>
      <c r="AL202" s="2">
        <f>Sites!AL202*12</f>
        <v>1</v>
      </c>
      <c r="AM202" s="2">
        <f>Sites!AM202*12</f>
        <v>1</v>
      </c>
      <c r="AN202" s="2">
        <f>Sites!AN202*12</f>
        <v>1</v>
      </c>
      <c r="AO202" s="2">
        <f>Sites!AO202*12</f>
        <v>0</v>
      </c>
      <c r="AP202" s="2">
        <f>Sites!AP202*12</f>
        <v>1</v>
      </c>
      <c r="AQ202" s="2">
        <f>Sites!AQ202*12</f>
        <v>0</v>
      </c>
      <c r="AR202" s="2">
        <f>Sites!AR202*12</f>
        <v>0</v>
      </c>
      <c r="AS202" s="2">
        <f>Sites!AS202*12</f>
        <v>0</v>
      </c>
      <c r="AT202" s="2">
        <f>Sites!AT202*12</f>
        <v>0</v>
      </c>
      <c r="AU202" s="2">
        <f>Sites!AU202*12</f>
        <v>0</v>
      </c>
      <c r="AV202" s="2">
        <f>Sites!AV202*12</f>
        <v>0</v>
      </c>
    </row>
    <row r="203" spans="1:48" x14ac:dyDescent="0.35">
      <c r="A203" s="2" t="str">
        <f>Sites!A203</f>
        <v>WCA</v>
      </c>
      <c r="B203" s="2" t="str">
        <f>Sites!B203</f>
        <v>Heineken Nederburg</v>
      </c>
      <c r="C203" s="2">
        <f>Sites!C203</f>
        <v>1</v>
      </c>
      <c r="D203" s="2">
        <f>Sites!D203*12</f>
        <v>48</v>
      </c>
      <c r="E203" s="2">
        <f>Sites!E203*12</f>
        <v>12</v>
      </c>
      <c r="F203" s="2">
        <f>Sites!F203*12</f>
        <v>0</v>
      </c>
      <c r="G203" s="2">
        <f>Sites!G203*12</f>
        <v>12</v>
      </c>
      <c r="H203" s="2">
        <f>Sites!H203*12</f>
        <v>0</v>
      </c>
      <c r="I203" s="2">
        <f>Sites!I203*12</f>
        <v>0</v>
      </c>
      <c r="J203" s="2">
        <f>Sites!J203*12</f>
        <v>0</v>
      </c>
      <c r="K203" s="2">
        <f>Sites!K203*12</f>
        <v>0</v>
      </c>
      <c r="L203" s="2">
        <f>Sites!L203*12</f>
        <v>0</v>
      </c>
      <c r="M203" s="2">
        <f>Sites!M203*12</f>
        <v>0</v>
      </c>
      <c r="N203" s="2">
        <f>Sites!N203*12</f>
        <v>0</v>
      </c>
      <c r="O203" s="2">
        <f>Sites!O203*12</f>
        <v>0</v>
      </c>
      <c r="P203" s="2">
        <f>Sites!P203*12</f>
        <v>1</v>
      </c>
      <c r="Q203" s="2">
        <f>Sites!Q203*12</f>
        <v>1</v>
      </c>
      <c r="R203" s="2">
        <f>Sites!R203*12</f>
        <v>0.5</v>
      </c>
      <c r="S203" s="2">
        <f>Sites!S203*12</f>
        <v>0</v>
      </c>
      <c r="T203" s="2">
        <f>Sites!T203*12</f>
        <v>0</v>
      </c>
      <c r="U203" s="2">
        <f>Sites!U203*12</f>
        <v>0</v>
      </c>
      <c r="V203" s="2">
        <f>Sites!V203*12</f>
        <v>0</v>
      </c>
      <c r="W203" s="2">
        <f>Sites!W203*12</f>
        <v>0</v>
      </c>
      <c r="X203" s="2">
        <f>Sites!X203*12</f>
        <v>0</v>
      </c>
      <c r="Y203" s="2">
        <f>Sites!Y203*12</f>
        <v>0</v>
      </c>
      <c r="Z203" s="2">
        <f>Sites!Z203*12</f>
        <v>3</v>
      </c>
      <c r="AA203" s="2">
        <f>Sites!AA203*12</f>
        <v>3</v>
      </c>
      <c r="AB203" s="2">
        <f>Sites!AB203*12</f>
        <v>3</v>
      </c>
      <c r="AC203" s="2">
        <f>Sites!AC203*12</f>
        <v>0</v>
      </c>
      <c r="AD203" s="2">
        <f>Sites!AD203*12</f>
        <v>0</v>
      </c>
      <c r="AE203" s="2">
        <f>Sites!AE203*12</f>
        <v>0</v>
      </c>
      <c r="AF203" s="2">
        <f>Sites!AF203*12</f>
        <v>0</v>
      </c>
      <c r="AG203" s="2">
        <f>Sites!AG203*12</f>
        <v>4</v>
      </c>
      <c r="AH203" s="2">
        <f>Sites!AH203*12</f>
        <v>0</v>
      </c>
      <c r="AI203" s="2">
        <f>Sites!AI203*12</f>
        <v>0</v>
      </c>
      <c r="AJ203" s="2">
        <f>Sites!AJ203*12</f>
        <v>1.5</v>
      </c>
      <c r="AK203" s="2">
        <f>Sites!AK203*12</f>
        <v>0</v>
      </c>
      <c r="AL203" s="2">
        <f>Sites!AL203*12</f>
        <v>1</v>
      </c>
      <c r="AM203" s="2">
        <f>Sites!AM203*12</f>
        <v>1</v>
      </c>
      <c r="AN203" s="2">
        <f>Sites!AN203*12</f>
        <v>1</v>
      </c>
      <c r="AO203" s="2">
        <f>Sites!AO203*12</f>
        <v>0</v>
      </c>
      <c r="AP203" s="2">
        <f>Sites!AP203*12</f>
        <v>1</v>
      </c>
      <c r="AQ203" s="2">
        <f>Sites!AQ203*12</f>
        <v>0</v>
      </c>
      <c r="AR203" s="2">
        <f>Sites!AR203*12</f>
        <v>0</v>
      </c>
      <c r="AS203" s="2">
        <f>Sites!AS203*12</f>
        <v>0</v>
      </c>
      <c r="AT203" s="2">
        <f>Sites!AT203*12</f>
        <v>0</v>
      </c>
      <c r="AU203" s="2">
        <f>Sites!AU203*12</f>
        <v>0</v>
      </c>
      <c r="AV203" s="2">
        <f>Sites!AV203*12</f>
        <v>0</v>
      </c>
    </row>
    <row r="204" spans="1:48" x14ac:dyDescent="0.35">
      <c r="A204" s="2" t="str">
        <f>Sites!A204</f>
        <v>WCA</v>
      </c>
      <c r="B204" s="2" t="str">
        <f>Sites!B204</f>
        <v>Heineken Parva</v>
      </c>
      <c r="C204" s="2">
        <f>Sites!C204</f>
        <v>0.5</v>
      </c>
      <c r="D204" s="2">
        <f>Sites!D204*12</f>
        <v>48</v>
      </c>
      <c r="E204" s="2">
        <f>Sites!E204*12</f>
        <v>12</v>
      </c>
      <c r="F204" s="2">
        <f>Sites!F204*12</f>
        <v>0</v>
      </c>
      <c r="G204" s="2">
        <f>Sites!G204*12</f>
        <v>12</v>
      </c>
      <c r="H204" s="2">
        <f>Sites!H204*12</f>
        <v>0</v>
      </c>
      <c r="I204" s="2">
        <f>Sites!I204*12</f>
        <v>0</v>
      </c>
      <c r="J204" s="2">
        <f>Sites!J204*12</f>
        <v>0</v>
      </c>
      <c r="K204" s="2">
        <f>Sites!K204*12</f>
        <v>0</v>
      </c>
      <c r="L204" s="2">
        <f>Sites!L204*12</f>
        <v>0</v>
      </c>
      <c r="M204" s="2">
        <f>Sites!M204*12</f>
        <v>0</v>
      </c>
      <c r="N204" s="2">
        <f>Sites!N204*12</f>
        <v>0</v>
      </c>
      <c r="O204" s="2">
        <f>Sites!O204*12</f>
        <v>0</v>
      </c>
      <c r="P204" s="2">
        <f>Sites!P204*12</f>
        <v>0.5</v>
      </c>
      <c r="Q204" s="2">
        <f>Sites!Q204*12</f>
        <v>0.5</v>
      </c>
      <c r="R204" s="2">
        <f>Sites!R204*12</f>
        <v>0.25</v>
      </c>
      <c r="S204" s="2">
        <f>Sites!S204*12</f>
        <v>0</v>
      </c>
      <c r="T204" s="2">
        <f>Sites!T204*12</f>
        <v>0</v>
      </c>
      <c r="U204" s="2">
        <f>Sites!U204*12</f>
        <v>0</v>
      </c>
      <c r="V204" s="2">
        <f>Sites!V204*12</f>
        <v>0</v>
      </c>
      <c r="W204" s="2">
        <f>Sites!W204*12</f>
        <v>0</v>
      </c>
      <c r="X204" s="2">
        <f>Sites!X204*12</f>
        <v>0</v>
      </c>
      <c r="Y204" s="2">
        <f>Sites!Y204*12</f>
        <v>0</v>
      </c>
      <c r="Z204" s="2">
        <f>Sites!Z204*12</f>
        <v>1.5</v>
      </c>
      <c r="AA204" s="2">
        <f>Sites!AA204*12</f>
        <v>1.5</v>
      </c>
      <c r="AB204" s="2">
        <f>Sites!AB204*12</f>
        <v>1.5</v>
      </c>
      <c r="AC204" s="2">
        <f>Sites!AC204*12</f>
        <v>0</v>
      </c>
      <c r="AD204" s="2">
        <f>Sites!AD204*12</f>
        <v>0</v>
      </c>
      <c r="AE204" s="2">
        <f>Sites!AE204*12</f>
        <v>0</v>
      </c>
      <c r="AF204" s="2">
        <f>Sites!AF204*12</f>
        <v>0</v>
      </c>
      <c r="AG204" s="2">
        <f>Sites!AG204*12</f>
        <v>2</v>
      </c>
      <c r="AH204" s="2">
        <f>Sites!AH204*12</f>
        <v>0</v>
      </c>
      <c r="AI204" s="2">
        <f>Sites!AI204*12</f>
        <v>0</v>
      </c>
      <c r="AJ204" s="2">
        <f>Sites!AJ204*12</f>
        <v>0.75</v>
      </c>
      <c r="AK204" s="2">
        <f>Sites!AK204*12</f>
        <v>0</v>
      </c>
      <c r="AL204" s="2">
        <f>Sites!AL204*12</f>
        <v>0.5</v>
      </c>
      <c r="AM204" s="2">
        <f>Sites!AM204*12</f>
        <v>0.5</v>
      </c>
      <c r="AN204" s="2">
        <f>Sites!AN204*12</f>
        <v>0.5</v>
      </c>
      <c r="AO204" s="2">
        <f>Sites!AO204*12</f>
        <v>0</v>
      </c>
      <c r="AP204" s="2">
        <f>Sites!AP204*12</f>
        <v>0.5</v>
      </c>
      <c r="AQ204" s="2">
        <f>Sites!AQ204*12</f>
        <v>0</v>
      </c>
      <c r="AR204" s="2">
        <f>Sites!AR204*12</f>
        <v>0</v>
      </c>
      <c r="AS204" s="2">
        <f>Sites!AS204*12</f>
        <v>0</v>
      </c>
      <c r="AT204" s="2">
        <f>Sites!AT204*12</f>
        <v>0</v>
      </c>
      <c r="AU204" s="2">
        <f>Sites!AU204*12</f>
        <v>0</v>
      </c>
      <c r="AV204" s="2">
        <f>Sites!AV204*12</f>
        <v>0</v>
      </c>
    </row>
    <row r="205" spans="1:48" x14ac:dyDescent="0.35">
      <c r="A205" s="2" t="str">
        <f>Sites!A205</f>
        <v>WCA</v>
      </c>
      <c r="B205" s="2" t="str">
        <f>Sites!B205</f>
        <v>Heineken Van Ryns</v>
      </c>
      <c r="C205" s="2">
        <f>Sites!C205</f>
        <v>0.5</v>
      </c>
      <c r="D205" s="2">
        <f>Sites!D205*12</f>
        <v>48</v>
      </c>
      <c r="E205" s="2">
        <f>Sites!E205*12</f>
        <v>12</v>
      </c>
      <c r="F205" s="2">
        <f>Sites!F205*12</f>
        <v>0</v>
      </c>
      <c r="G205" s="2">
        <f>Sites!G205*12</f>
        <v>12</v>
      </c>
      <c r="H205" s="2">
        <f>Sites!H205*12</f>
        <v>0</v>
      </c>
      <c r="I205" s="2">
        <f>Sites!I205*12</f>
        <v>0</v>
      </c>
      <c r="J205" s="2">
        <f>Sites!J205*12</f>
        <v>0</v>
      </c>
      <c r="K205" s="2">
        <f>Sites!K205*12</f>
        <v>0</v>
      </c>
      <c r="L205" s="2">
        <f>Sites!L205*12</f>
        <v>0</v>
      </c>
      <c r="M205" s="2">
        <f>Sites!M205*12</f>
        <v>0</v>
      </c>
      <c r="N205" s="2">
        <f>Sites!N205*12</f>
        <v>0</v>
      </c>
      <c r="O205" s="2">
        <f>Sites!O205*12</f>
        <v>0</v>
      </c>
      <c r="P205" s="2">
        <f>Sites!P205*12</f>
        <v>0.5</v>
      </c>
      <c r="Q205" s="2">
        <f>Sites!Q205*12</f>
        <v>0.5</v>
      </c>
      <c r="R205" s="2">
        <f>Sites!R205*12</f>
        <v>0.25</v>
      </c>
      <c r="S205" s="2">
        <f>Sites!S205*12</f>
        <v>0</v>
      </c>
      <c r="T205" s="2">
        <f>Sites!T205*12</f>
        <v>0</v>
      </c>
      <c r="U205" s="2">
        <f>Sites!U205*12</f>
        <v>0</v>
      </c>
      <c r="V205" s="2">
        <f>Sites!V205*12</f>
        <v>0</v>
      </c>
      <c r="W205" s="2">
        <f>Sites!W205*12</f>
        <v>0</v>
      </c>
      <c r="X205" s="2">
        <f>Sites!X205*12</f>
        <v>0</v>
      </c>
      <c r="Y205" s="2">
        <f>Sites!Y205*12</f>
        <v>0</v>
      </c>
      <c r="Z205" s="2">
        <f>Sites!Z205*12</f>
        <v>1.5</v>
      </c>
      <c r="AA205" s="2">
        <f>Sites!AA205*12</f>
        <v>1.5</v>
      </c>
      <c r="AB205" s="2">
        <f>Sites!AB205*12</f>
        <v>1.5</v>
      </c>
      <c r="AC205" s="2">
        <f>Sites!AC205*12</f>
        <v>0</v>
      </c>
      <c r="AD205" s="2">
        <f>Sites!AD205*12</f>
        <v>0</v>
      </c>
      <c r="AE205" s="2">
        <f>Sites!AE205*12</f>
        <v>0</v>
      </c>
      <c r="AF205" s="2">
        <f>Sites!AF205*12</f>
        <v>0</v>
      </c>
      <c r="AG205" s="2">
        <f>Sites!AG205*12</f>
        <v>2</v>
      </c>
      <c r="AH205" s="2">
        <f>Sites!AH205*12</f>
        <v>0</v>
      </c>
      <c r="AI205" s="2">
        <f>Sites!AI205*12</f>
        <v>0</v>
      </c>
      <c r="AJ205" s="2">
        <f>Sites!AJ205*12</f>
        <v>0.75</v>
      </c>
      <c r="AK205" s="2">
        <f>Sites!AK205*12</f>
        <v>0</v>
      </c>
      <c r="AL205" s="2">
        <f>Sites!AL205*12</f>
        <v>0.5</v>
      </c>
      <c r="AM205" s="2">
        <f>Sites!AM205*12</f>
        <v>0.5</v>
      </c>
      <c r="AN205" s="2">
        <f>Sites!AN205*12</f>
        <v>0.5</v>
      </c>
      <c r="AO205" s="2">
        <f>Sites!AO205*12</f>
        <v>0</v>
      </c>
      <c r="AP205" s="2">
        <f>Sites!AP205*12</f>
        <v>0.5</v>
      </c>
      <c r="AQ205" s="2">
        <f>Sites!AQ205*12</f>
        <v>0</v>
      </c>
      <c r="AR205" s="2">
        <f>Sites!AR205*12</f>
        <v>0</v>
      </c>
      <c r="AS205" s="2">
        <f>Sites!AS205*12</f>
        <v>0</v>
      </c>
      <c r="AT205" s="2">
        <f>Sites!AT205*12</f>
        <v>0</v>
      </c>
      <c r="AU205" s="2">
        <f>Sites!AU205*12</f>
        <v>0</v>
      </c>
      <c r="AV205" s="2">
        <f>Sites!AV205*12</f>
        <v>0</v>
      </c>
    </row>
    <row r="206" spans="1:48" x14ac:dyDescent="0.35">
      <c r="A206" s="2" t="str">
        <f>Sites!A206</f>
        <v>WCA</v>
      </c>
      <c r="B206" s="2" t="str">
        <f>Sites!B206</f>
        <v>Heineken Wellington</v>
      </c>
      <c r="C206" s="2">
        <f>Sites!C206</f>
        <v>0</v>
      </c>
      <c r="D206" s="2">
        <f>Sites!D206*12</f>
        <v>0</v>
      </c>
      <c r="E206" s="2">
        <f>Sites!E206*12</f>
        <v>0</v>
      </c>
      <c r="F206" s="2">
        <f>Sites!F206*12</f>
        <v>0</v>
      </c>
      <c r="G206" s="2">
        <f>Sites!G206*12</f>
        <v>0</v>
      </c>
      <c r="H206" s="2">
        <f>Sites!H206*12</f>
        <v>0</v>
      </c>
      <c r="I206" s="2">
        <f>Sites!I206*12</f>
        <v>0</v>
      </c>
      <c r="J206" s="2">
        <f>Sites!J206*12</f>
        <v>0</v>
      </c>
      <c r="K206" s="2">
        <f>Sites!K206*12</f>
        <v>0</v>
      </c>
      <c r="L206" s="2">
        <f>Sites!L206*12</f>
        <v>0</v>
      </c>
      <c r="M206" s="2">
        <f>Sites!M206*12</f>
        <v>0</v>
      </c>
      <c r="N206" s="2">
        <f>Sites!N206*12</f>
        <v>0</v>
      </c>
      <c r="O206" s="2">
        <f>Sites!O206*12</f>
        <v>0</v>
      </c>
      <c r="P206" s="2">
        <f>Sites!P206*12</f>
        <v>0</v>
      </c>
      <c r="Q206" s="2">
        <f>Sites!Q206*12</f>
        <v>0</v>
      </c>
      <c r="R206" s="2">
        <f>Sites!R206*12</f>
        <v>0</v>
      </c>
      <c r="S206" s="2">
        <f>Sites!S206*12</f>
        <v>0</v>
      </c>
      <c r="T206" s="2">
        <f>Sites!T206*12</f>
        <v>0</v>
      </c>
      <c r="U206" s="2">
        <f>Sites!U206*12</f>
        <v>0</v>
      </c>
      <c r="V206" s="2">
        <f>Sites!V206*12</f>
        <v>0</v>
      </c>
      <c r="W206" s="2">
        <f>Sites!W206*12</f>
        <v>0</v>
      </c>
      <c r="X206" s="2">
        <f>Sites!X206*12</f>
        <v>0</v>
      </c>
      <c r="Y206" s="2">
        <f>Sites!Y206*12</f>
        <v>0</v>
      </c>
      <c r="Z206" s="2">
        <f>Sites!Z206*12</f>
        <v>0</v>
      </c>
      <c r="AA206" s="2">
        <f>Sites!AA206*12</f>
        <v>0</v>
      </c>
      <c r="AB206" s="2">
        <f>Sites!AB206*12</f>
        <v>0</v>
      </c>
      <c r="AC206" s="2">
        <f>Sites!AC206*12</f>
        <v>0</v>
      </c>
      <c r="AD206" s="2">
        <f>Sites!AD206*12</f>
        <v>0</v>
      </c>
      <c r="AE206" s="2">
        <f>Sites!AE206*12</f>
        <v>0</v>
      </c>
      <c r="AF206" s="2">
        <f>Sites!AF206*12</f>
        <v>0</v>
      </c>
      <c r="AG206" s="2">
        <f>Sites!AG206*12</f>
        <v>0</v>
      </c>
      <c r="AH206" s="2">
        <f>Sites!AH206*12</f>
        <v>0</v>
      </c>
      <c r="AI206" s="2">
        <f>Sites!AI206*12</f>
        <v>0</v>
      </c>
      <c r="AJ206" s="2">
        <f>Sites!AJ206*12</f>
        <v>0</v>
      </c>
      <c r="AK206" s="2">
        <f>Sites!AK206*12</f>
        <v>0</v>
      </c>
      <c r="AL206" s="2">
        <f>Sites!AL206*12</f>
        <v>0</v>
      </c>
      <c r="AM206" s="2">
        <f>Sites!AM206*12</f>
        <v>0</v>
      </c>
      <c r="AN206" s="2">
        <f>Sites!AN206*12</f>
        <v>0</v>
      </c>
      <c r="AO206" s="2">
        <f>Sites!AO206*12</f>
        <v>0</v>
      </c>
      <c r="AP206" s="2">
        <f>Sites!AP206*12</f>
        <v>0</v>
      </c>
      <c r="AQ206" s="2">
        <f>Sites!AQ206*12</f>
        <v>0</v>
      </c>
      <c r="AR206" s="2">
        <f>Sites!AR206*12</f>
        <v>0</v>
      </c>
      <c r="AS206" s="2">
        <f>Sites!AS206*12</f>
        <v>0</v>
      </c>
      <c r="AT206" s="2">
        <f>Sites!AT206*12</f>
        <v>0</v>
      </c>
      <c r="AU206" s="2">
        <f>Sites!AU206*12</f>
        <v>0</v>
      </c>
      <c r="AV206" s="2">
        <f>Sites!AV206*12</f>
        <v>0</v>
      </c>
    </row>
    <row r="207" spans="1:48" x14ac:dyDescent="0.35">
      <c r="A207" s="2" t="str">
        <f>Sites!A207</f>
        <v>WCA</v>
      </c>
      <c r="B207" s="2" t="str">
        <f>Sites!B207</f>
        <v>Heineken Worcester</v>
      </c>
      <c r="C207" s="2">
        <f>Sites!C207</f>
        <v>0.5</v>
      </c>
      <c r="D207" s="2">
        <f>Sites!D207*12</f>
        <v>48</v>
      </c>
      <c r="E207" s="2">
        <f>Sites!E207*12</f>
        <v>12</v>
      </c>
      <c r="F207" s="2">
        <f>Sites!F207*12</f>
        <v>0</v>
      </c>
      <c r="G207" s="2">
        <f>Sites!G207*12</f>
        <v>12</v>
      </c>
      <c r="H207" s="2">
        <f>Sites!H207*12</f>
        <v>0</v>
      </c>
      <c r="I207" s="2">
        <f>Sites!I207*12</f>
        <v>0</v>
      </c>
      <c r="J207" s="2">
        <f>Sites!J207*12</f>
        <v>0</v>
      </c>
      <c r="K207" s="2">
        <f>Sites!K207*12</f>
        <v>0</v>
      </c>
      <c r="L207" s="2">
        <f>Sites!L207*12</f>
        <v>0</v>
      </c>
      <c r="M207" s="2">
        <f>Sites!M207*12</f>
        <v>0</v>
      </c>
      <c r="N207" s="2">
        <f>Sites!N207*12</f>
        <v>0</v>
      </c>
      <c r="O207" s="2">
        <f>Sites!O207*12</f>
        <v>0</v>
      </c>
      <c r="P207" s="2">
        <f>Sites!P207*12</f>
        <v>0.5</v>
      </c>
      <c r="Q207" s="2">
        <f>Sites!Q207*12</f>
        <v>0.5</v>
      </c>
      <c r="R207" s="2">
        <f>Sites!R207*12</f>
        <v>0.25</v>
      </c>
      <c r="S207" s="2">
        <f>Sites!S207*12</f>
        <v>0</v>
      </c>
      <c r="T207" s="2">
        <f>Sites!T207*12</f>
        <v>0</v>
      </c>
      <c r="U207" s="2">
        <f>Sites!U207*12</f>
        <v>0</v>
      </c>
      <c r="V207" s="2">
        <f>Sites!V207*12</f>
        <v>0</v>
      </c>
      <c r="W207" s="2">
        <f>Sites!W207*12</f>
        <v>0</v>
      </c>
      <c r="X207" s="2">
        <f>Sites!X207*12</f>
        <v>0</v>
      </c>
      <c r="Y207" s="2">
        <f>Sites!Y207*12</f>
        <v>0</v>
      </c>
      <c r="Z207" s="2">
        <f>Sites!Z207*12</f>
        <v>1.5</v>
      </c>
      <c r="AA207" s="2">
        <f>Sites!AA207*12</f>
        <v>1.5</v>
      </c>
      <c r="AB207" s="2">
        <f>Sites!AB207*12</f>
        <v>1.5</v>
      </c>
      <c r="AC207" s="2">
        <f>Sites!AC207*12</f>
        <v>0</v>
      </c>
      <c r="AD207" s="2">
        <f>Sites!AD207*12</f>
        <v>0</v>
      </c>
      <c r="AE207" s="2">
        <f>Sites!AE207*12</f>
        <v>0</v>
      </c>
      <c r="AF207" s="2">
        <f>Sites!AF207*12</f>
        <v>0</v>
      </c>
      <c r="AG207" s="2">
        <f>Sites!AG207*12</f>
        <v>2</v>
      </c>
      <c r="AH207" s="2">
        <f>Sites!AH207*12</f>
        <v>0</v>
      </c>
      <c r="AI207" s="2">
        <f>Sites!AI207*12</f>
        <v>0</v>
      </c>
      <c r="AJ207" s="2">
        <f>Sites!AJ207*12</f>
        <v>0.75</v>
      </c>
      <c r="AK207" s="2">
        <f>Sites!AK207*12</f>
        <v>0</v>
      </c>
      <c r="AL207" s="2">
        <f>Sites!AL207*12</f>
        <v>0.5</v>
      </c>
      <c r="AM207" s="2">
        <f>Sites!AM207*12</f>
        <v>0.5</v>
      </c>
      <c r="AN207" s="2">
        <f>Sites!AN207*12</f>
        <v>0.5</v>
      </c>
      <c r="AO207" s="2">
        <f>Sites!AO207*12</f>
        <v>0</v>
      </c>
      <c r="AP207" s="2">
        <f>Sites!AP207*12</f>
        <v>0.5</v>
      </c>
      <c r="AQ207" s="2">
        <f>Sites!AQ207*12</f>
        <v>0</v>
      </c>
      <c r="AR207" s="2">
        <f>Sites!AR207*12</f>
        <v>0</v>
      </c>
      <c r="AS207" s="2">
        <f>Sites!AS207*12</f>
        <v>0</v>
      </c>
      <c r="AT207" s="2">
        <f>Sites!AT207*12</f>
        <v>0</v>
      </c>
      <c r="AU207" s="2">
        <f>Sites!AU207*12</f>
        <v>0</v>
      </c>
      <c r="AV207" s="2">
        <f>Sites!AV207*12</f>
        <v>0</v>
      </c>
    </row>
    <row r="208" spans="1:48" x14ac:dyDescent="0.35">
      <c r="A208" s="2" t="str">
        <f>Sites!A208</f>
        <v>WCA</v>
      </c>
      <c r="B208" s="2" t="str">
        <f>Sites!B208</f>
        <v>Heineken Titan Park</v>
      </c>
      <c r="C208" s="2">
        <f>Sites!C208</f>
        <v>0</v>
      </c>
      <c r="D208" s="2">
        <f>Sites!D208*12</f>
        <v>0</v>
      </c>
      <c r="E208" s="2">
        <f>Sites!E208*12</f>
        <v>0</v>
      </c>
      <c r="F208" s="2">
        <f>Sites!F208*12</f>
        <v>0</v>
      </c>
      <c r="G208" s="2">
        <f>Sites!G208*12</f>
        <v>0</v>
      </c>
      <c r="H208" s="2">
        <f>Sites!H208*12</f>
        <v>0</v>
      </c>
      <c r="I208" s="2">
        <f>Sites!I208*12</f>
        <v>0</v>
      </c>
      <c r="J208" s="2">
        <f>Sites!J208*12</f>
        <v>0</v>
      </c>
      <c r="K208" s="2">
        <f>Sites!K208*12</f>
        <v>0</v>
      </c>
      <c r="L208" s="2">
        <f>Sites!L208*12</f>
        <v>0</v>
      </c>
      <c r="M208" s="2">
        <f>Sites!M208*12</f>
        <v>0</v>
      </c>
      <c r="N208" s="2">
        <f>Sites!N208*12</f>
        <v>0</v>
      </c>
      <c r="O208" s="2">
        <f>Sites!O208*12</f>
        <v>0</v>
      </c>
      <c r="P208" s="2">
        <f>Sites!P208*12</f>
        <v>0</v>
      </c>
      <c r="Q208" s="2">
        <f>Sites!Q208*12</f>
        <v>0</v>
      </c>
      <c r="R208" s="2">
        <f>Sites!R208*12</f>
        <v>0</v>
      </c>
      <c r="S208" s="2">
        <f>Sites!S208*12</f>
        <v>0</v>
      </c>
      <c r="T208" s="2">
        <f>Sites!T208*12</f>
        <v>0</v>
      </c>
      <c r="U208" s="2">
        <f>Sites!U208*12</f>
        <v>0</v>
      </c>
      <c r="V208" s="2">
        <f>Sites!V208*12</f>
        <v>0</v>
      </c>
      <c r="W208" s="2">
        <f>Sites!W208*12</f>
        <v>0</v>
      </c>
      <c r="X208" s="2">
        <f>Sites!X208*12</f>
        <v>0</v>
      </c>
      <c r="Y208" s="2">
        <f>Sites!Y208*12</f>
        <v>0</v>
      </c>
      <c r="Z208" s="2">
        <f>Sites!Z208*12</f>
        <v>0</v>
      </c>
      <c r="AA208" s="2">
        <f>Sites!AA208*12</f>
        <v>0</v>
      </c>
      <c r="AB208" s="2">
        <f>Sites!AB208*12</f>
        <v>0</v>
      </c>
      <c r="AC208" s="2">
        <f>Sites!AC208*12</f>
        <v>0</v>
      </c>
      <c r="AD208" s="2">
        <f>Sites!AD208*12</f>
        <v>0</v>
      </c>
      <c r="AE208" s="2">
        <f>Sites!AE208*12</f>
        <v>0</v>
      </c>
      <c r="AF208" s="2">
        <f>Sites!AF208*12</f>
        <v>0</v>
      </c>
      <c r="AG208" s="2">
        <f>Sites!AG208*12</f>
        <v>0</v>
      </c>
      <c r="AH208" s="2">
        <f>Sites!AH208*12</f>
        <v>0</v>
      </c>
      <c r="AI208" s="2">
        <f>Sites!AI208*12</f>
        <v>0</v>
      </c>
      <c r="AJ208" s="2">
        <f>Sites!AJ208*12</f>
        <v>0</v>
      </c>
      <c r="AK208" s="2">
        <f>Sites!AK208*12</f>
        <v>0</v>
      </c>
      <c r="AL208" s="2">
        <f>Sites!AL208*12</f>
        <v>0</v>
      </c>
      <c r="AM208" s="2">
        <f>Sites!AM208*12</f>
        <v>0</v>
      </c>
      <c r="AN208" s="2">
        <f>Sites!AN208*12</f>
        <v>0</v>
      </c>
      <c r="AO208" s="2">
        <f>Sites!AO208*12</f>
        <v>0</v>
      </c>
      <c r="AP208" s="2">
        <f>Sites!AP208*12</f>
        <v>0</v>
      </c>
      <c r="AQ208" s="2">
        <f>Sites!AQ208*12</f>
        <v>0</v>
      </c>
      <c r="AR208" s="2">
        <f>Sites!AR208*12</f>
        <v>0</v>
      </c>
      <c r="AS208" s="2">
        <f>Sites!AS208*12</f>
        <v>0</v>
      </c>
      <c r="AT208" s="2">
        <f>Sites!AT208*12</f>
        <v>0</v>
      </c>
      <c r="AU208" s="2">
        <f>Sites!AU208*12</f>
        <v>0</v>
      </c>
      <c r="AV208" s="2">
        <f>Sites!AV208*12</f>
        <v>0</v>
      </c>
    </row>
    <row r="209" spans="1:48" x14ac:dyDescent="0.35">
      <c r="A209" s="2" t="str">
        <f>Sites!A209</f>
        <v>WCA</v>
      </c>
      <c r="B209" s="2" t="str">
        <f>Sites!B209</f>
        <v>PepsiCo Simba</v>
      </c>
      <c r="C209" s="2">
        <f>Sites!C209</f>
        <v>20</v>
      </c>
      <c r="D209" s="2">
        <f>Sites!D209*12</f>
        <v>960</v>
      </c>
      <c r="E209" s="2">
        <f>Sites!E209*12</f>
        <v>0</v>
      </c>
      <c r="F209" s="2">
        <f>Sites!F209*12</f>
        <v>0</v>
      </c>
      <c r="G209" s="2">
        <f>Sites!G209*12</f>
        <v>0</v>
      </c>
      <c r="H209" s="2">
        <f>Sites!H209*12</f>
        <v>0</v>
      </c>
      <c r="I209" s="2">
        <f>Sites!I209*12</f>
        <v>0</v>
      </c>
      <c r="J209" s="2">
        <f>Sites!J209*12</f>
        <v>0</v>
      </c>
      <c r="K209" s="2">
        <f>Sites!K209*12</f>
        <v>0</v>
      </c>
      <c r="L209" s="2">
        <f>Sites!L209*12</f>
        <v>0</v>
      </c>
      <c r="M209" s="2">
        <f>Sites!M209*12</f>
        <v>0</v>
      </c>
      <c r="N209" s="2">
        <f>Sites!N209*12</f>
        <v>0</v>
      </c>
      <c r="O209" s="2">
        <f>Sites!O209*12</f>
        <v>0</v>
      </c>
      <c r="P209" s="2">
        <f>Sites!P209*12</f>
        <v>20</v>
      </c>
      <c r="Q209" s="2">
        <f>Sites!Q209*12</f>
        <v>20</v>
      </c>
      <c r="R209" s="2">
        <f>Sites!R209*12</f>
        <v>10</v>
      </c>
      <c r="S209" s="2">
        <f>Sites!S209*12</f>
        <v>0</v>
      </c>
      <c r="T209" s="2">
        <f>Sites!T209*12</f>
        <v>0</v>
      </c>
      <c r="U209" s="2">
        <f>Sites!U209*12</f>
        <v>0</v>
      </c>
      <c r="V209" s="2">
        <f>Sites!V209*12</f>
        <v>0</v>
      </c>
      <c r="W209" s="2">
        <f>Sites!W209*12</f>
        <v>0</v>
      </c>
      <c r="X209" s="2">
        <f>Sites!X209*12</f>
        <v>0</v>
      </c>
      <c r="Y209" s="2">
        <f>Sites!Y209*12</f>
        <v>0</v>
      </c>
      <c r="Z209" s="2">
        <f>Sites!Z209*12</f>
        <v>60</v>
      </c>
      <c r="AA209" s="2">
        <f>Sites!AA209*12</f>
        <v>60</v>
      </c>
      <c r="AB209" s="2">
        <f>Sites!AB209*12</f>
        <v>60</v>
      </c>
      <c r="AC209" s="2">
        <f>Sites!AC209*12</f>
        <v>0</v>
      </c>
      <c r="AD209" s="2">
        <f>Sites!AD209*12</f>
        <v>0</v>
      </c>
      <c r="AE209" s="2">
        <f>Sites!AE209*12</f>
        <v>0</v>
      </c>
      <c r="AF209" s="2">
        <f>Sites!AF209*12</f>
        <v>0</v>
      </c>
      <c r="AG209" s="2">
        <f>Sites!AG209*12</f>
        <v>80</v>
      </c>
      <c r="AH209" s="2">
        <f>Sites!AH209*12</f>
        <v>0</v>
      </c>
      <c r="AI209" s="2">
        <f>Sites!AI209*12</f>
        <v>0</v>
      </c>
      <c r="AJ209" s="2">
        <f>Sites!AJ209*12</f>
        <v>30</v>
      </c>
      <c r="AK209" s="2">
        <f>Sites!AK209*12</f>
        <v>0</v>
      </c>
      <c r="AL209" s="2">
        <f>Sites!AL209*12</f>
        <v>20</v>
      </c>
      <c r="AM209" s="2">
        <f>Sites!AM209*12</f>
        <v>20</v>
      </c>
      <c r="AN209" s="2">
        <f>Sites!AN209*12</f>
        <v>20</v>
      </c>
      <c r="AO209" s="2">
        <f>Sites!AO209*12</f>
        <v>0</v>
      </c>
      <c r="AP209" s="2">
        <f>Sites!AP209*12</f>
        <v>20</v>
      </c>
      <c r="AQ209" s="2">
        <f>Sites!AQ209*12</f>
        <v>0</v>
      </c>
      <c r="AR209" s="2">
        <f>Sites!AR209*12</f>
        <v>0</v>
      </c>
      <c r="AS209" s="2">
        <f>Sites!AS209*12</f>
        <v>0</v>
      </c>
      <c r="AT209" s="2">
        <f>Sites!AT209*12</f>
        <v>0</v>
      </c>
      <c r="AU209" s="2">
        <f>Sites!AU209*12</f>
        <v>0</v>
      </c>
      <c r="AV209" s="2">
        <f>Sites!AV209*12</f>
        <v>0</v>
      </c>
    </row>
    <row r="210" spans="1:48" x14ac:dyDescent="0.35">
      <c r="A210" s="2" t="str">
        <f>Sites!A210</f>
        <v>WCA</v>
      </c>
      <c r="B210" s="2" t="str">
        <f>Sites!B210</f>
        <v>Pepsico Simba CDC</v>
      </c>
      <c r="C210" s="2">
        <f>Sites!C210</f>
        <v>1</v>
      </c>
      <c r="D210" s="2">
        <f>Sites!D210*12</f>
        <v>48</v>
      </c>
      <c r="E210" s="2">
        <f>Sites!E210*12</f>
        <v>0</v>
      </c>
      <c r="F210" s="2">
        <f>Sites!F210*12</f>
        <v>0</v>
      </c>
      <c r="G210" s="2">
        <f>Sites!G210*12</f>
        <v>0</v>
      </c>
      <c r="H210" s="2">
        <f>Sites!H210*12</f>
        <v>0</v>
      </c>
      <c r="I210" s="2">
        <f>Sites!I210*12</f>
        <v>0</v>
      </c>
      <c r="J210" s="2">
        <f>Sites!J210*12</f>
        <v>0</v>
      </c>
      <c r="K210" s="2">
        <f>Sites!K210*12</f>
        <v>0</v>
      </c>
      <c r="L210" s="2">
        <f>Sites!L210*12</f>
        <v>0</v>
      </c>
      <c r="M210" s="2">
        <f>Sites!M210*12</f>
        <v>0</v>
      </c>
      <c r="N210" s="2">
        <f>Sites!N210*12</f>
        <v>0</v>
      </c>
      <c r="O210" s="2">
        <f>Sites!O210*12</f>
        <v>0</v>
      </c>
      <c r="P210" s="2">
        <f>Sites!P210*12</f>
        <v>1</v>
      </c>
      <c r="Q210" s="2">
        <f>Sites!Q210*12</f>
        <v>1</v>
      </c>
      <c r="R210" s="2">
        <f>Sites!R210*12</f>
        <v>0.5</v>
      </c>
      <c r="S210" s="2">
        <f>Sites!S210*12</f>
        <v>0</v>
      </c>
      <c r="T210" s="2">
        <f>Sites!T210*12</f>
        <v>0</v>
      </c>
      <c r="U210" s="2">
        <f>Sites!U210*12</f>
        <v>0</v>
      </c>
      <c r="V210" s="2">
        <f>Sites!V210*12</f>
        <v>0</v>
      </c>
      <c r="W210" s="2">
        <f>Sites!W210*12</f>
        <v>0</v>
      </c>
      <c r="X210" s="2">
        <f>Sites!X210*12</f>
        <v>0</v>
      </c>
      <c r="Y210" s="2">
        <f>Sites!Y210*12</f>
        <v>0</v>
      </c>
      <c r="Z210" s="2">
        <f>Sites!Z210*12</f>
        <v>3</v>
      </c>
      <c r="AA210" s="2">
        <f>Sites!AA210*12</f>
        <v>3</v>
      </c>
      <c r="AB210" s="2">
        <f>Sites!AB210*12</f>
        <v>3</v>
      </c>
      <c r="AC210" s="2">
        <f>Sites!AC210*12</f>
        <v>0</v>
      </c>
      <c r="AD210" s="2">
        <f>Sites!AD210*12</f>
        <v>0</v>
      </c>
      <c r="AE210" s="2">
        <f>Sites!AE210*12</f>
        <v>0</v>
      </c>
      <c r="AF210" s="2">
        <f>Sites!AF210*12</f>
        <v>0</v>
      </c>
      <c r="AG210" s="2">
        <f>Sites!AG210*12</f>
        <v>4</v>
      </c>
      <c r="AH210" s="2">
        <f>Sites!AH210*12</f>
        <v>0</v>
      </c>
      <c r="AI210" s="2">
        <f>Sites!AI210*12</f>
        <v>0</v>
      </c>
      <c r="AJ210" s="2">
        <f>Sites!AJ210*12</f>
        <v>1.5</v>
      </c>
      <c r="AK210" s="2">
        <f>Sites!AK210*12</f>
        <v>0</v>
      </c>
      <c r="AL210" s="2">
        <f>Sites!AL210*12</f>
        <v>1</v>
      </c>
      <c r="AM210" s="2">
        <f>Sites!AM210*12</f>
        <v>1</v>
      </c>
      <c r="AN210" s="2">
        <f>Sites!AN210*12</f>
        <v>1</v>
      </c>
      <c r="AO210" s="2">
        <f>Sites!AO210*12</f>
        <v>0</v>
      </c>
      <c r="AP210" s="2">
        <f>Sites!AP210*12</f>
        <v>1</v>
      </c>
      <c r="AQ210" s="2">
        <f>Sites!AQ210*12</f>
        <v>0</v>
      </c>
      <c r="AR210" s="2">
        <f>Sites!AR210*12</f>
        <v>0</v>
      </c>
      <c r="AS210" s="2">
        <f>Sites!AS210*12</f>
        <v>0</v>
      </c>
      <c r="AT210" s="2">
        <f>Sites!AT210*12</f>
        <v>0</v>
      </c>
      <c r="AU210" s="2">
        <f>Sites!AU210*12</f>
        <v>0</v>
      </c>
      <c r="AV210" s="2">
        <f>Sites!AV210*12</f>
        <v>0</v>
      </c>
    </row>
    <row r="211" spans="1:48" x14ac:dyDescent="0.35">
      <c r="A211" s="2" t="str">
        <f>Sites!A211</f>
        <v>WCA</v>
      </c>
      <c r="B211" s="2" t="str">
        <f>Sites!B211</f>
        <v>PepsiCo Wellington</v>
      </c>
      <c r="C211" s="2">
        <f>Sites!C211</f>
        <v>1</v>
      </c>
      <c r="D211" s="2">
        <f>Sites!D211*12</f>
        <v>0</v>
      </c>
      <c r="E211" s="2">
        <f>Sites!E211*12</f>
        <v>0</v>
      </c>
      <c r="F211" s="2">
        <f>Sites!F211*12</f>
        <v>0</v>
      </c>
      <c r="G211" s="2">
        <f>Sites!G211*12</f>
        <v>0</v>
      </c>
      <c r="H211" s="2">
        <f>Sites!H211*12</f>
        <v>0</v>
      </c>
      <c r="I211" s="2">
        <f>Sites!I211*12</f>
        <v>0</v>
      </c>
      <c r="J211" s="2">
        <f>Sites!J211*12</f>
        <v>0</v>
      </c>
      <c r="K211" s="2">
        <f>Sites!K211*12</f>
        <v>0</v>
      </c>
      <c r="L211" s="2">
        <f>Sites!L211*12</f>
        <v>0</v>
      </c>
      <c r="M211" s="2">
        <f>Sites!M211*12</f>
        <v>0</v>
      </c>
      <c r="N211" s="2">
        <f>Sites!N211*12</f>
        <v>0</v>
      </c>
      <c r="O211" s="2">
        <f>Sites!O211*12</f>
        <v>0</v>
      </c>
      <c r="P211" s="2">
        <f>Sites!P211*12</f>
        <v>1</v>
      </c>
      <c r="Q211" s="2">
        <f>Sites!Q211*12</f>
        <v>0</v>
      </c>
      <c r="R211" s="2">
        <f>Sites!R211*12</f>
        <v>0.5</v>
      </c>
      <c r="S211" s="2">
        <f>Sites!S211*12</f>
        <v>0</v>
      </c>
      <c r="T211" s="2">
        <f>Sites!T211*12</f>
        <v>0</v>
      </c>
      <c r="U211" s="2">
        <f>Sites!U211*12</f>
        <v>0</v>
      </c>
      <c r="V211" s="2">
        <f>Sites!V211*12</f>
        <v>0</v>
      </c>
      <c r="W211" s="2">
        <f>Sites!W211*12</f>
        <v>0</v>
      </c>
      <c r="X211" s="2">
        <f>Sites!X211*12</f>
        <v>0</v>
      </c>
      <c r="Y211" s="2">
        <f>Sites!Y211*12</f>
        <v>0</v>
      </c>
      <c r="Z211" s="2">
        <f>Sites!Z211*12</f>
        <v>3</v>
      </c>
      <c r="AA211" s="2">
        <f>Sites!AA211*12</f>
        <v>3</v>
      </c>
      <c r="AB211" s="2">
        <f>Sites!AB211*12</f>
        <v>3</v>
      </c>
      <c r="AC211" s="2">
        <f>Sites!AC211*12</f>
        <v>0</v>
      </c>
      <c r="AD211" s="2">
        <f>Sites!AD211*12</f>
        <v>0</v>
      </c>
      <c r="AE211" s="2">
        <f>Sites!AE211*12</f>
        <v>0</v>
      </c>
      <c r="AF211" s="2">
        <f>Sites!AF211*12</f>
        <v>0</v>
      </c>
      <c r="AG211" s="2">
        <f>Sites!AG211*12</f>
        <v>4</v>
      </c>
      <c r="AH211" s="2">
        <f>Sites!AH211*12</f>
        <v>0</v>
      </c>
      <c r="AI211" s="2">
        <f>Sites!AI211*12</f>
        <v>0</v>
      </c>
      <c r="AJ211" s="2">
        <f>Sites!AJ211*12</f>
        <v>1.5</v>
      </c>
      <c r="AK211" s="2">
        <f>Sites!AK211*12</f>
        <v>0</v>
      </c>
      <c r="AL211" s="2">
        <f>Sites!AL211*12</f>
        <v>1</v>
      </c>
      <c r="AM211" s="2">
        <f>Sites!AM211*12</f>
        <v>0</v>
      </c>
      <c r="AN211" s="2">
        <f>Sites!AN211*12</f>
        <v>0</v>
      </c>
      <c r="AO211" s="2">
        <f>Sites!AO211*12</f>
        <v>0</v>
      </c>
      <c r="AP211" s="2">
        <f>Sites!AP211*12</f>
        <v>1</v>
      </c>
      <c r="AQ211" s="2">
        <f>Sites!AQ211*12</f>
        <v>0</v>
      </c>
      <c r="AR211" s="2">
        <f>Sites!AR211*12</f>
        <v>0</v>
      </c>
      <c r="AS211" s="2">
        <f>Sites!AS211*12</f>
        <v>0</v>
      </c>
      <c r="AT211" s="2">
        <f>Sites!AT211*12</f>
        <v>0</v>
      </c>
      <c r="AU211" s="2">
        <f>Sites!AU211*12</f>
        <v>0</v>
      </c>
      <c r="AV211" s="2">
        <f>Sites!AV211*12</f>
        <v>0</v>
      </c>
    </row>
    <row r="212" spans="1:48" x14ac:dyDescent="0.35">
      <c r="A212" s="2" t="str">
        <f>Sites!A212</f>
        <v>WCA</v>
      </c>
      <c r="B212" s="2" t="str">
        <f>Sites!B212</f>
        <v>PepsiCo Worcester</v>
      </c>
      <c r="C212" s="2">
        <f>Sites!C212</f>
        <v>1</v>
      </c>
      <c r="D212" s="2">
        <f>Sites!D212*12</f>
        <v>48</v>
      </c>
      <c r="E212" s="2">
        <f>Sites!E212*12</f>
        <v>0</v>
      </c>
      <c r="F212" s="2">
        <f>Sites!F212*12</f>
        <v>0</v>
      </c>
      <c r="G212" s="2">
        <f>Sites!G212*12</f>
        <v>0</v>
      </c>
      <c r="H212" s="2">
        <f>Sites!H212*12</f>
        <v>0</v>
      </c>
      <c r="I212" s="2">
        <f>Sites!I212*12</f>
        <v>0</v>
      </c>
      <c r="J212" s="2">
        <f>Sites!J212*12</f>
        <v>0</v>
      </c>
      <c r="K212" s="2">
        <f>Sites!K212*12</f>
        <v>0</v>
      </c>
      <c r="L212" s="2">
        <f>Sites!L212*12</f>
        <v>0</v>
      </c>
      <c r="M212" s="2">
        <f>Sites!M212*12</f>
        <v>0</v>
      </c>
      <c r="N212" s="2">
        <f>Sites!N212*12</f>
        <v>0</v>
      </c>
      <c r="O212" s="2">
        <f>Sites!O212*12</f>
        <v>0</v>
      </c>
      <c r="P212" s="2">
        <f>Sites!P212*12</f>
        <v>1</v>
      </c>
      <c r="Q212" s="2">
        <f>Sites!Q212*12</f>
        <v>1</v>
      </c>
      <c r="R212" s="2">
        <f>Sites!R212*12</f>
        <v>0.5</v>
      </c>
      <c r="S212" s="2">
        <f>Sites!S212*12</f>
        <v>0</v>
      </c>
      <c r="T212" s="2">
        <f>Sites!T212*12</f>
        <v>0</v>
      </c>
      <c r="U212" s="2">
        <f>Sites!U212*12</f>
        <v>0</v>
      </c>
      <c r="V212" s="2">
        <f>Sites!V212*12</f>
        <v>0</v>
      </c>
      <c r="W212" s="2">
        <f>Sites!W212*12</f>
        <v>0</v>
      </c>
      <c r="X212" s="2">
        <f>Sites!X212*12</f>
        <v>0</v>
      </c>
      <c r="Y212" s="2">
        <f>Sites!Y212*12</f>
        <v>0</v>
      </c>
      <c r="Z212" s="2">
        <f>Sites!Z212*12</f>
        <v>3</v>
      </c>
      <c r="AA212" s="2">
        <f>Sites!AA212*12</f>
        <v>3</v>
      </c>
      <c r="AB212" s="2">
        <f>Sites!AB212*12</f>
        <v>3</v>
      </c>
      <c r="AC212" s="2">
        <f>Sites!AC212*12</f>
        <v>0</v>
      </c>
      <c r="AD212" s="2">
        <f>Sites!AD212*12</f>
        <v>0</v>
      </c>
      <c r="AE212" s="2">
        <f>Sites!AE212*12</f>
        <v>0</v>
      </c>
      <c r="AF212" s="2">
        <f>Sites!AF212*12</f>
        <v>0</v>
      </c>
      <c r="AG212" s="2">
        <f>Sites!AG212*12</f>
        <v>4</v>
      </c>
      <c r="AH212" s="2">
        <f>Sites!AH212*12</f>
        <v>0</v>
      </c>
      <c r="AI212" s="2">
        <f>Sites!AI212*12</f>
        <v>0</v>
      </c>
      <c r="AJ212" s="2">
        <f>Sites!AJ212*12</f>
        <v>1.5</v>
      </c>
      <c r="AK212" s="2">
        <f>Sites!AK212*12</f>
        <v>0</v>
      </c>
      <c r="AL212" s="2">
        <f>Sites!AL212*12</f>
        <v>1</v>
      </c>
      <c r="AM212" s="2">
        <f>Sites!AM212*12</f>
        <v>1</v>
      </c>
      <c r="AN212" s="2">
        <f>Sites!AN212*12</f>
        <v>1</v>
      </c>
      <c r="AO212" s="2">
        <f>Sites!AO212*12</f>
        <v>0</v>
      </c>
      <c r="AP212" s="2">
        <f>Sites!AP212*12</f>
        <v>1</v>
      </c>
      <c r="AQ212" s="2">
        <f>Sites!AQ212*12</f>
        <v>0</v>
      </c>
      <c r="AR212" s="2">
        <f>Sites!AR212*12</f>
        <v>0</v>
      </c>
      <c r="AS212" s="2">
        <f>Sites!AS212*12</f>
        <v>0</v>
      </c>
      <c r="AT212" s="2">
        <f>Sites!AT212*12</f>
        <v>0</v>
      </c>
      <c r="AU212" s="2">
        <f>Sites!AU212*12</f>
        <v>0</v>
      </c>
      <c r="AV212" s="2">
        <f>Sites!AV212*12</f>
        <v>0</v>
      </c>
    </row>
    <row r="213" spans="1:48" x14ac:dyDescent="0.35">
      <c r="A213" s="2" t="str">
        <f>Sites!A213</f>
        <v>WCA</v>
      </c>
      <c r="B213" s="2" t="str">
        <f>Sites!B213</f>
        <v>Bellville Depot</v>
      </c>
      <c r="C213" s="2">
        <f>Sites!C213</f>
        <v>5</v>
      </c>
      <c r="D213" s="2">
        <f>Sites!D213*12</f>
        <v>240</v>
      </c>
      <c r="E213" s="2">
        <f>Sites!E213*12</f>
        <v>0</v>
      </c>
      <c r="F213" s="2">
        <f>Sites!F213*12</f>
        <v>0</v>
      </c>
      <c r="G213" s="2">
        <f>Sites!G213*12</f>
        <v>0</v>
      </c>
      <c r="H213" s="2">
        <f>Sites!H213*12</f>
        <v>0</v>
      </c>
      <c r="I213" s="2">
        <f>Sites!I213*12</f>
        <v>0</v>
      </c>
      <c r="J213" s="2">
        <f>Sites!J213*12</f>
        <v>0</v>
      </c>
      <c r="K213" s="2">
        <f>Sites!K213*12</f>
        <v>0</v>
      </c>
      <c r="L213" s="2">
        <f>Sites!L213*12</f>
        <v>0</v>
      </c>
      <c r="M213" s="2">
        <f>Sites!M213*12</f>
        <v>0</v>
      </c>
      <c r="N213" s="2">
        <f>Sites!N213*12</f>
        <v>0</v>
      </c>
      <c r="O213" s="2">
        <f>Sites!O213*12</f>
        <v>0</v>
      </c>
      <c r="P213" s="2">
        <f>Sites!P213*12</f>
        <v>5</v>
      </c>
      <c r="Q213" s="2">
        <f>Sites!Q213*12</f>
        <v>5</v>
      </c>
      <c r="R213" s="2">
        <f>Sites!R213*12</f>
        <v>2.5</v>
      </c>
      <c r="S213" s="2">
        <f>Sites!S213*12</f>
        <v>0</v>
      </c>
      <c r="T213" s="2">
        <f>Sites!T213*12</f>
        <v>0</v>
      </c>
      <c r="U213" s="2">
        <f>Sites!U213*12</f>
        <v>0</v>
      </c>
      <c r="V213" s="2">
        <f>Sites!V213*12</f>
        <v>0</v>
      </c>
      <c r="W213" s="2">
        <f>Sites!W213*12</f>
        <v>0</v>
      </c>
      <c r="X213" s="2">
        <f>Sites!X213*12</f>
        <v>0</v>
      </c>
      <c r="Y213" s="2">
        <f>Sites!Y213*12</f>
        <v>0</v>
      </c>
      <c r="Z213" s="2">
        <f>Sites!Z213*12</f>
        <v>15</v>
      </c>
      <c r="AA213" s="2">
        <f>Sites!AA213*12</f>
        <v>15</v>
      </c>
      <c r="AB213" s="2">
        <f>Sites!AB213*12</f>
        <v>15</v>
      </c>
      <c r="AC213" s="2">
        <f>Sites!AC213*12</f>
        <v>0</v>
      </c>
      <c r="AD213" s="2">
        <f>Sites!AD213*12</f>
        <v>0</v>
      </c>
      <c r="AE213" s="2">
        <f>Sites!AE213*12</f>
        <v>0</v>
      </c>
      <c r="AF213" s="2">
        <f>Sites!AF213*12</f>
        <v>0</v>
      </c>
      <c r="AG213" s="2">
        <f>Sites!AG213*12</f>
        <v>20</v>
      </c>
      <c r="AH213" s="2">
        <f>Sites!AH213*12</f>
        <v>0</v>
      </c>
      <c r="AI213" s="2">
        <f>Sites!AI213*12</f>
        <v>0</v>
      </c>
      <c r="AJ213" s="2">
        <f>Sites!AJ213*12</f>
        <v>7.5</v>
      </c>
      <c r="AK213" s="2">
        <f>Sites!AK213*12</f>
        <v>0</v>
      </c>
      <c r="AL213" s="2">
        <f>Sites!AL213*12</f>
        <v>5</v>
      </c>
      <c r="AM213" s="2">
        <f>Sites!AM213*12</f>
        <v>5</v>
      </c>
      <c r="AN213" s="2">
        <f>Sites!AN213*12</f>
        <v>0</v>
      </c>
      <c r="AO213" s="2">
        <f>Sites!AO213*12</f>
        <v>0</v>
      </c>
      <c r="AP213" s="2">
        <f>Sites!AP213*12</f>
        <v>5</v>
      </c>
      <c r="AQ213" s="2">
        <f>Sites!AQ213*12</f>
        <v>0</v>
      </c>
      <c r="AR213" s="2">
        <f>Sites!AR213*12</f>
        <v>0</v>
      </c>
      <c r="AS213" s="2">
        <f>Sites!AS213*12</f>
        <v>0</v>
      </c>
      <c r="AT213" s="2">
        <f>Sites!AT213*12</f>
        <v>0</v>
      </c>
      <c r="AU213" s="2">
        <f>Sites!AU213*12</f>
        <v>0</v>
      </c>
      <c r="AV213" s="2">
        <f>Sites!AV213*12</f>
        <v>0</v>
      </c>
    </row>
    <row r="214" spans="1:48" x14ac:dyDescent="0.35">
      <c r="A214" s="2" t="str">
        <f>Sites!A214</f>
        <v>WCA</v>
      </c>
      <c r="B214" s="2" t="str">
        <f>Sites!B214</f>
        <v>Fundinox</v>
      </c>
      <c r="C214" s="2">
        <f>Sites!C214</f>
        <v>1</v>
      </c>
      <c r="D214" s="2">
        <f>Sites!D214*12</f>
        <v>60</v>
      </c>
      <c r="E214" s="2">
        <f>Sites!E214*12</f>
        <v>0</v>
      </c>
      <c r="F214" s="2">
        <f>Sites!F214*12</f>
        <v>0</v>
      </c>
      <c r="G214" s="2">
        <f>Sites!G214*12</f>
        <v>0</v>
      </c>
      <c r="H214" s="2">
        <f>Sites!H214*12</f>
        <v>0</v>
      </c>
      <c r="I214" s="2">
        <f>Sites!I214*12</f>
        <v>0</v>
      </c>
      <c r="J214" s="2">
        <f>Sites!J214*12</f>
        <v>0</v>
      </c>
      <c r="K214" s="2">
        <f>Sites!K214*12</f>
        <v>0</v>
      </c>
      <c r="L214" s="2">
        <f>Sites!L214*12</f>
        <v>0</v>
      </c>
      <c r="M214" s="2">
        <f>Sites!M214*12</f>
        <v>0</v>
      </c>
      <c r="N214" s="2">
        <f>Sites!N214*12</f>
        <v>0</v>
      </c>
      <c r="O214" s="2">
        <f>Sites!O214*12</f>
        <v>0</v>
      </c>
      <c r="P214" s="2">
        <f>Sites!P214*12</f>
        <v>1</v>
      </c>
      <c r="Q214" s="2">
        <f>Sites!Q214*12</f>
        <v>1</v>
      </c>
      <c r="R214" s="2">
        <f>Sites!R214*12</f>
        <v>0.5</v>
      </c>
      <c r="S214" s="2">
        <f>Sites!S214*12</f>
        <v>0</v>
      </c>
      <c r="T214" s="2">
        <f>Sites!T214*12</f>
        <v>0</v>
      </c>
      <c r="U214" s="2">
        <f>Sites!U214*12</f>
        <v>0</v>
      </c>
      <c r="V214" s="2">
        <f>Sites!V214*12</f>
        <v>0</v>
      </c>
      <c r="W214" s="2">
        <f>Sites!W214*12</f>
        <v>0</v>
      </c>
      <c r="X214" s="2">
        <f>Sites!X214*12</f>
        <v>0</v>
      </c>
      <c r="Y214" s="2">
        <f>Sites!Y214*12</f>
        <v>0</v>
      </c>
      <c r="Z214" s="2">
        <f>Sites!Z214*12</f>
        <v>3</v>
      </c>
      <c r="AA214" s="2">
        <f>Sites!AA214*12</f>
        <v>3</v>
      </c>
      <c r="AB214" s="2">
        <f>Sites!AB214*12</f>
        <v>3</v>
      </c>
      <c r="AC214" s="2">
        <f>Sites!AC214*12</f>
        <v>0</v>
      </c>
      <c r="AD214" s="2">
        <f>Sites!AD214*12</f>
        <v>0</v>
      </c>
      <c r="AE214" s="2">
        <f>Sites!AE214*12</f>
        <v>0</v>
      </c>
      <c r="AF214" s="2">
        <f>Sites!AF214*12</f>
        <v>0</v>
      </c>
      <c r="AG214" s="2">
        <f>Sites!AG214*12</f>
        <v>4</v>
      </c>
      <c r="AH214" s="2">
        <f>Sites!AH214*12</f>
        <v>0</v>
      </c>
      <c r="AI214" s="2">
        <f>Sites!AI214*12</f>
        <v>0</v>
      </c>
      <c r="AJ214" s="2">
        <f>Sites!AJ214*12</f>
        <v>1.5</v>
      </c>
      <c r="AK214" s="2">
        <f>Sites!AK214*12</f>
        <v>0</v>
      </c>
      <c r="AL214" s="2">
        <f>Sites!AL214*12</f>
        <v>1</v>
      </c>
      <c r="AM214" s="2">
        <f>Sites!AM214*12</f>
        <v>1</v>
      </c>
      <c r="AN214" s="2">
        <f>Sites!AN214*12</f>
        <v>0</v>
      </c>
      <c r="AO214" s="2">
        <f>Sites!AO214*12</f>
        <v>0</v>
      </c>
      <c r="AP214" s="2">
        <f>Sites!AP214*12</f>
        <v>1</v>
      </c>
      <c r="AQ214" s="2">
        <f>Sites!AQ214*12</f>
        <v>0</v>
      </c>
      <c r="AR214" s="2">
        <f>Sites!AR214*12</f>
        <v>0</v>
      </c>
      <c r="AS214" s="2">
        <f>Sites!AS214*12</f>
        <v>0</v>
      </c>
      <c r="AT214" s="2">
        <f>Sites!AT214*12</f>
        <v>0</v>
      </c>
      <c r="AU214" s="2">
        <f>Sites!AU214*12</f>
        <v>0</v>
      </c>
      <c r="AV214" s="2">
        <f>Sites!AV214*12</f>
        <v>0</v>
      </c>
    </row>
    <row r="215" spans="1:48" x14ac:dyDescent="0.35">
      <c r="A215" s="2" t="str">
        <f>Sites!A215</f>
        <v>WCA</v>
      </c>
      <c r="B215" s="2" t="str">
        <f>Sites!B215</f>
        <v>County Fair Hocraft</v>
      </c>
      <c r="C215" s="2">
        <f>Sites!C215</f>
        <v>2</v>
      </c>
      <c r="D215" s="2">
        <f>Sites!D215*12</f>
        <v>120</v>
      </c>
      <c r="E215" s="2">
        <f>Sites!E215*12</f>
        <v>0</v>
      </c>
      <c r="F215" s="2">
        <f>Sites!F215*12</f>
        <v>0</v>
      </c>
      <c r="G215" s="2">
        <f>Sites!G215*12</f>
        <v>0</v>
      </c>
      <c r="H215" s="2">
        <f>Sites!H215*12</f>
        <v>0</v>
      </c>
      <c r="I215" s="2">
        <f>Sites!I215*12</f>
        <v>0</v>
      </c>
      <c r="J215" s="2">
        <f>Sites!J215*12</f>
        <v>0</v>
      </c>
      <c r="K215" s="2">
        <f>Sites!K215*12</f>
        <v>0</v>
      </c>
      <c r="L215" s="2">
        <f>Sites!L215*12</f>
        <v>0</v>
      </c>
      <c r="M215" s="2">
        <f>Sites!M215*12</f>
        <v>0</v>
      </c>
      <c r="N215" s="2">
        <f>Sites!N215*12</f>
        <v>0</v>
      </c>
      <c r="O215" s="2">
        <f>Sites!O215*12</f>
        <v>0</v>
      </c>
      <c r="P215" s="2">
        <f>Sites!P215*12</f>
        <v>2</v>
      </c>
      <c r="Q215" s="2">
        <f>Sites!Q215*12</f>
        <v>2</v>
      </c>
      <c r="R215" s="2">
        <f>Sites!R215*12</f>
        <v>1</v>
      </c>
      <c r="S215" s="2">
        <f>Sites!S215*12</f>
        <v>0</v>
      </c>
      <c r="T215" s="2">
        <f>Sites!T215*12</f>
        <v>0</v>
      </c>
      <c r="U215" s="2">
        <f>Sites!U215*12</f>
        <v>0</v>
      </c>
      <c r="V215" s="2">
        <f>Sites!V215*12</f>
        <v>0</v>
      </c>
      <c r="W215" s="2">
        <f>Sites!W215*12</f>
        <v>0</v>
      </c>
      <c r="X215" s="2">
        <f>Sites!X215*12</f>
        <v>0</v>
      </c>
      <c r="Y215" s="2">
        <f>Sites!Y215*12</f>
        <v>0</v>
      </c>
      <c r="Z215" s="2">
        <f>Sites!Z215*12</f>
        <v>6</v>
      </c>
      <c r="AA215" s="2">
        <f>Sites!AA215*12</f>
        <v>6</v>
      </c>
      <c r="AB215" s="2">
        <f>Sites!AB215*12</f>
        <v>6</v>
      </c>
      <c r="AC215" s="2">
        <f>Sites!AC215*12</f>
        <v>0</v>
      </c>
      <c r="AD215" s="2">
        <f>Sites!AD215*12</f>
        <v>0</v>
      </c>
      <c r="AE215" s="2">
        <f>Sites!AE215*12</f>
        <v>0</v>
      </c>
      <c r="AF215" s="2">
        <f>Sites!AF215*12</f>
        <v>0</v>
      </c>
      <c r="AG215" s="2">
        <f>Sites!AG215*12</f>
        <v>8</v>
      </c>
      <c r="AH215" s="2">
        <f>Sites!AH215*12</f>
        <v>0</v>
      </c>
      <c r="AI215" s="2">
        <f>Sites!AI215*12</f>
        <v>0</v>
      </c>
      <c r="AJ215" s="2">
        <f>Sites!AJ215*12</f>
        <v>3</v>
      </c>
      <c r="AK215" s="2">
        <f>Sites!AK215*12</f>
        <v>0</v>
      </c>
      <c r="AL215" s="2">
        <f>Sites!AL215*12</f>
        <v>2</v>
      </c>
      <c r="AM215" s="2">
        <f>Sites!AM215*12</f>
        <v>2</v>
      </c>
      <c r="AN215" s="2">
        <f>Sites!AN215*12</f>
        <v>0</v>
      </c>
      <c r="AO215" s="2">
        <f>Sites!AO215*12</f>
        <v>0</v>
      </c>
      <c r="AP215" s="2">
        <f>Sites!AP215*12</f>
        <v>2</v>
      </c>
      <c r="AQ215" s="2">
        <f>Sites!AQ215*12</f>
        <v>0</v>
      </c>
      <c r="AR215" s="2">
        <f>Sites!AR215*12</f>
        <v>0</v>
      </c>
      <c r="AS215" s="2">
        <f>Sites!AS215*12</f>
        <v>0</v>
      </c>
      <c r="AT215" s="2">
        <f>Sites!AT215*12</f>
        <v>0</v>
      </c>
      <c r="AU215" s="2">
        <f>Sites!AU215*12</f>
        <v>0</v>
      </c>
      <c r="AV215" s="2">
        <f>Sites!AV215*12</f>
        <v>0</v>
      </c>
    </row>
    <row r="216" spans="1:48" x14ac:dyDescent="0.35">
      <c r="A216" s="2" t="str">
        <f>Sites!A216</f>
        <v>WCA</v>
      </c>
      <c r="B216" s="2" t="str">
        <f>Sites!B216</f>
        <v xml:space="preserve">CTP Flexibles </v>
      </c>
      <c r="C216" s="2">
        <f>Sites!C216</f>
        <v>2</v>
      </c>
      <c r="D216" s="2">
        <f>Sites!D216*12</f>
        <v>120</v>
      </c>
      <c r="E216" s="2">
        <f>Sites!E216*12</f>
        <v>0</v>
      </c>
      <c r="F216" s="2">
        <f>Sites!F216*12</f>
        <v>0</v>
      </c>
      <c r="G216" s="2">
        <f>Sites!G216*12</f>
        <v>0</v>
      </c>
      <c r="H216" s="2">
        <f>Sites!H216*12</f>
        <v>0</v>
      </c>
      <c r="I216" s="2">
        <f>Sites!I216*12</f>
        <v>0</v>
      </c>
      <c r="J216" s="2">
        <f>Sites!J216*12</f>
        <v>0</v>
      </c>
      <c r="K216" s="2">
        <f>Sites!K216*12</f>
        <v>0</v>
      </c>
      <c r="L216" s="2">
        <f>Sites!L216*12</f>
        <v>0</v>
      </c>
      <c r="M216" s="2">
        <f>Sites!M216*12</f>
        <v>0</v>
      </c>
      <c r="N216" s="2">
        <f>Sites!N216*12</f>
        <v>0</v>
      </c>
      <c r="O216" s="2">
        <f>Sites!O216*12</f>
        <v>0</v>
      </c>
      <c r="P216" s="2">
        <f>Sites!P216*12</f>
        <v>2</v>
      </c>
      <c r="Q216" s="2">
        <f>Sites!Q216*12</f>
        <v>2</v>
      </c>
      <c r="R216" s="2">
        <f>Sites!R216*12</f>
        <v>1</v>
      </c>
      <c r="S216" s="2">
        <f>Sites!S216*12</f>
        <v>0</v>
      </c>
      <c r="T216" s="2">
        <f>Sites!T216*12</f>
        <v>0</v>
      </c>
      <c r="U216" s="2">
        <f>Sites!U216*12</f>
        <v>0</v>
      </c>
      <c r="V216" s="2">
        <f>Sites!V216*12</f>
        <v>0</v>
      </c>
      <c r="W216" s="2">
        <f>Sites!W216*12</f>
        <v>0</v>
      </c>
      <c r="X216" s="2">
        <f>Sites!X216*12</f>
        <v>0</v>
      </c>
      <c r="Y216" s="2">
        <f>Sites!Y216*12</f>
        <v>0</v>
      </c>
      <c r="Z216" s="2">
        <f>Sites!Z216*12</f>
        <v>6</v>
      </c>
      <c r="AA216" s="2">
        <f>Sites!AA216*12</f>
        <v>6</v>
      </c>
      <c r="AB216" s="2">
        <f>Sites!AB216*12</f>
        <v>6</v>
      </c>
      <c r="AC216" s="2">
        <f>Sites!AC216*12</f>
        <v>0</v>
      </c>
      <c r="AD216" s="2">
        <f>Sites!AD216*12</f>
        <v>0</v>
      </c>
      <c r="AE216" s="2">
        <f>Sites!AE216*12</f>
        <v>0</v>
      </c>
      <c r="AF216" s="2">
        <f>Sites!AF216*12</f>
        <v>0</v>
      </c>
      <c r="AG216" s="2">
        <f>Sites!AG216*12</f>
        <v>8</v>
      </c>
      <c r="AH216" s="2">
        <f>Sites!AH216*12</f>
        <v>0</v>
      </c>
      <c r="AI216" s="2">
        <f>Sites!AI216*12</f>
        <v>0</v>
      </c>
      <c r="AJ216" s="2">
        <f>Sites!AJ216*12</f>
        <v>3</v>
      </c>
      <c r="AK216" s="2">
        <f>Sites!AK216*12</f>
        <v>0</v>
      </c>
      <c r="AL216" s="2">
        <f>Sites!AL216*12</f>
        <v>2</v>
      </c>
      <c r="AM216" s="2">
        <f>Sites!AM216*12</f>
        <v>2</v>
      </c>
      <c r="AN216" s="2">
        <f>Sites!AN216*12</f>
        <v>0</v>
      </c>
      <c r="AO216" s="2">
        <f>Sites!AO216*12</f>
        <v>0</v>
      </c>
      <c r="AP216" s="2">
        <f>Sites!AP216*12</f>
        <v>2</v>
      </c>
      <c r="AQ216" s="2">
        <f>Sites!AQ216*12</f>
        <v>0</v>
      </c>
      <c r="AR216" s="2">
        <f>Sites!AR216*12</f>
        <v>0</v>
      </c>
      <c r="AS216" s="2">
        <f>Sites!AS216*12</f>
        <v>0</v>
      </c>
      <c r="AT216" s="2">
        <f>Sites!AT216*12</f>
        <v>0</v>
      </c>
      <c r="AU216" s="2">
        <f>Sites!AU216*12</f>
        <v>0</v>
      </c>
      <c r="AV216" s="2">
        <f>Sites!AV216*12</f>
        <v>12</v>
      </c>
    </row>
    <row r="217" spans="1:48" x14ac:dyDescent="0.35">
      <c r="A217" s="2" t="str">
        <f>Sites!A217</f>
        <v>WCA</v>
      </c>
      <c r="B217" s="2" t="str">
        <f>Sites!B217</f>
        <v>CTP Flexibles Bayete</v>
      </c>
      <c r="C217" s="2">
        <f>Sites!C217</f>
        <v>1</v>
      </c>
      <c r="D217" s="2">
        <f>Sites!D217*12</f>
        <v>60</v>
      </c>
      <c r="E217" s="2">
        <f>Sites!E217*12</f>
        <v>0</v>
      </c>
      <c r="F217" s="2">
        <f>Sites!F217*12</f>
        <v>0</v>
      </c>
      <c r="G217" s="2">
        <f>Sites!G217*12</f>
        <v>0</v>
      </c>
      <c r="H217" s="2">
        <f>Sites!H217*12</f>
        <v>0</v>
      </c>
      <c r="I217" s="2">
        <f>Sites!I217*12</f>
        <v>0</v>
      </c>
      <c r="J217" s="2">
        <f>Sites!J217*12</f>
        <v>0</v>
      </c>
      <c r="K217" s="2">
        <f>Sites!K217*12</f>
        <v>0</v>
      </c>
      <c r="L217" s="2">
        <f>Sites!L217*12</f>
        <v>0</v>
      </c>
      <c r="M217" s="2">
        <f>Sites!M217*12</f>
        <v>0</v>
      </c>
      <c r="N217" s="2">
        <f>Sites!N217*12</f>
        <v>0</v>
      </c>
      <c r="O217" s="2">
        <f>Sites!O217*12</f>
        <v>0</v>
      </c>
      <c r="P217" s="2">
        <f>Sites!P217*12</f>
        <v>1</v>
      </c>
      <c r="Q217" s="2">
        <f>Sites!Q217*12</f>
        <v>1</v>
      </c>
      <c r="R217" s="2">
        <f>Sites!R217*12</f>
        <v>0.5</v>
      </c>
      <c r="S217" s="2">
        <f>Sites!S217*12</f>
        <v>0</v>
      </c>
      <c r="T217" s="2">
        <f>Sites!T217*12</f>
        <v>0</v>
      </c>
      <c r="U217" s="2">
        <f>Sites!U217*12</f>
        <v>0</v>
      </c>
      <c r="V217" s="2">
        <f>Sites!V217*12</f>
        <v>0</v>
      </c>
      <c r="W217" s="2">
        <f>Sites!W217*12</f>
        <v>0</v>
      </c>
      <c r="X217" s="2">
        <f>Sites!X217*12</f>
        <v>0</v>
      </c>
      <c r="Y217" s="2">
        <f>Sites!Y217*12</f>
        <v>0</v>
      </c>
      <c r="Z217" s="2">
        <f>Sites!Z217*12</f>
        <v>3</v>
      </c>
      <c r="AA217" s="2">
        <f>Sites!AA217*12</f>
        <v>3</v>
      </c>
      <c r="AB217" s="2">
        <f>Sites!AB217*12</f>
        <v>3</v>
      </c>
      <c r="AC217" s="2">
        <f>Sites!AC217*12</f>
        <v>0</v>
      </c>
      <c r="AD217" s="2">
        <f>Sites!AD217*12</f>
        <v>0</v>
      </c>
      <c r="AE217" s="2">
        <f>Sites!AE217*12</f>
        <v>0</v>
      </c>
      <c r="AF217" s="2">
        <f>Sites!AF217*12</f>
        <v>0</v>
      </c>
      <c r="AG217" s="2">
        <f>Sites!AG217*12</f>
        <v>4</v>
      </c>
      <c r="AH217" s="2">
        <f>Sites!AH217*12</f>
        <v>0</v>
      </c>
      <c r="AI217" s="2">
        <f>Sites!AI217*12</f>
        <v>0</v>
      </c>
      <c r="AJ217" s="2">
        <f>Sites!AJ217*12</f>
        <v>1.5</v>
      </c>
      <c r="AK217" s="2">
        <f>Sites!AK217*12</f>
        <v>0</v>
      </c>
      <c r="AL217" s="2">
        <f>Sites!AL217*12</f>
        <v>1</v>
      </c>
      <c r="AM217" s="2">
        <f>Sites!AM217*12</f>
        <v>1</v>
      </c>
      <c r="AN217" s="2">
        <f>Sites!AN217*12</f>
        <v>0</v>
      </c>
      <c r="AO217" s="2">
        <f>Sites!AO217*12</f>
        <v>0</v>
      </c>
      <c r="AP217" s="2">
        <f>Sites!AP217*12</f>
        <v>1</v>
      </c>
      <c r="AQ217" s="2">
        <f>Sites!AQ217*12</f>
        <v>0</v>
      </c>
      <c r="AR217" s="2">
        <f>Sites!AR217*12</f>
        <v>0</v>
      </c>
      <c r="AS217" s="2">
        <f>Sites!AS217*12</f>
        <v>0</v>
      </c>
      <c r="AT217" s="2">
        <f>Sites!AT217*12</f>
        <v>0</v>
      </c>
      <c r="AU217" s="2">
        <f>Sites!AU217*12</f>
        <v>0</v>
      </c>
      <c r="AV217" s="2">
        <f>Sites!AV217*12</f>
        <v>0</v>
      </c>
    </row>
    <row r="218" spans="1:48" x14ac:dyDescent="0.35">
      <c r="A218" s="2" t="str">
        <f>Sites!A218</f>
        <v>WCA</v>
      </c>
      <c r="B218" s="2" t="str">
        <f>Sites!B218</f>
        <v>CTP Prnters</v>
      </c>
      <c r="C218" s="2">
        <f>Sites!C218</f>
        <v>1</v>
      </c>
      <c r="D218" s="2">
        <f>Sites!D218*12</f>
        <v>60</v>
      </c>
      <c r="E218" s="2">
        <f>Sites!E218*12</f>
        <v>0</v>
      </c>
      <c r="F218" s="2">
        <f>Sites!F218*12</f>
        <v>0</v>
      </c>
      <c r="G218" s="2">
        <f>Sites!G218*12</f>
        <v>60</v>
      </c>
      <c r="H218" s="2">
        <f>Sites!H218*12</f>
        <v>0</v>
      </c>
      <c r="I218" s="2">
        <f>Sites!I218*12</f>
        <v>0</v>
      </c>
      <c r="J218" s="2">
        <f>Sites!J218*12</f>
        <v>0</v>
      </c>
      <c r="K218" s="2">
        <f>Sites!K218*12</f>
        <v>0</v>
      </c>
      <c r="L218" s="2">
        <f>Sites!L218*12</f>
        <v>240</v>
      </c>
      <c r="M218" s="2">
        <f>Sites!M218*12</f>
        <v>0</v>
      </c>
      <c r="N218" s="2">
        <f>Sites!N218*12</f>
        <v>0</v>
      </c>
      <c r="O218" s="2">
        <f>Sites!O218*12</f>
        <v>0</v>
      </c>
      <c r="P218" s="2">
        <f>Sites!P218*12</f>
        <v>1</v>
      </c>
      <c r="Q218" s="2">
        <f>Sites!Q218*12</f>
        <v>1</v>
      </c>
      <c r="R218" s="2">
        <f>Sites!R218*12</f>
        <v>0.5</v>
      </c>
      <c r="S218" s="2">
        <f>Sites!S218*12</f>
        <v>0</v>
      </c>
      <c r="T218" s="2">
        <f>Sites!T218*12</f>
        <v>0</v>
      </c>
      <c r="U218" s="2">
        <f>Sites!U218*12</f>
        <v>0</v>
      </c>
      <c r="V218" s="2">
        <f>Sites!V218*12</f>
        <v>0</v>
      </c>
      <c r="W218" s="2">
        <f>Sites!W218*12</f>
        <v>0</v>
      </c>
      <c r="X218" s="2">
        <f>Sites!X218*12</f>
        <v>0</v>
      </c>
      <c r="Y218" s="2">
        <f>Sites!Y218*12</f>
        <v>0</v>
      </c>
      <c r="Z218" s="2">
        <f>Sites!Z218*12</f>
        <v>3</v>
      </c>
      <c r="AA218" s="2">
        <f>Sites!AA218*12</f>
        <v>3</v>
      </c>
      <c r="AB218" s="2">
        <f>Sites!AB218*12</f>
        <v>3</v>
      </c>
      <c r="AC218" s="2">
        <f>Sites!AC218*12</f>
        <v>20</v>
      </c>
      <c r="AD218" s="2">
        <f>Sites!AD218*12</f>
        <v>0</v>
      </c>
      <c r="AE218" s="2">
        <f>Sites!AE218*12</f>
        <v>0</v>
      </c>
      <c r="AF218" s="2">
        <f>Sites!AF218*12</f>
        <v>0</v>
      </c>
      <c r="AG218" s="2">
        <f>Sites!AG218*12</f>
        <v>4</v>
      </c>
      <c r="AH218" s="2">
        <f>Sites!AH218*12</f>
        <v>0</v>
      </c>
      <c r="AI218" s="2">
        <f>Sites!AI218*12</f>
        <v>0</v>
      </c>
      <c r="AJ218" s="2">
        <f>Sites!AJ218*12</f>
        <v>1.5</v>
      </c>
      <c r="AK218" s="2">
        <f>Sites!AK218*12</f>
        <v>0</v>
      </c>
      <c r="AL218" s="2">
        <f>Sites!AL218*12</f>
        <v>1</v>
      </c>
      <c r="AM218" s="2">
        <f>Sites!AM218*12</f>
        <v>1</v>
      </c>
      <c r="AN218" s="2">
        <f>Sites!AN218*12</f>
        <v>0</v>
      </c>
      <c r="AO218" s="2">
        <f>Sites!AO218*12</f>
        <v>0</v>
      </c>
      <c r="AP218" s="2">
        <f>Sites!AP218*12</f>
        <v>1</v>
      </c>
      <c r="AQ218" s="2">
        <f>Sites!AQ218*12</f>
        <v>0</v>
      </c>
      <c r="AR218" s="2">
        <f>Sites!AR218*12</f>
        <v>0</v>
      </c>
      <c r="AS218" s="2">
        <f>Sites!AS218*12</f>
        <v>0</v>
      </c>
      <c r="AT218" s="2">
        <f>Sites!AT218*12</f>
        <v>0</v>
      </c>
      <c r="AU218" s="2">
        <f>Sites!AU218*12</f>
        <v>0</v>
      </c>
      <c r="AV218" s="2">
        <f>Sites!AV218*12</f>
        <v>0</v>
      </c>
    </row>
    <row r="219" spans="1:48" x14ac:dyDescent="0.35">
      <c r="A219" s="2" t="str">
        <f>Sites!A219</f>
        <v>WCA</v>
      </c>
      <c r="B219" s="2" t="str">
        <f>Sites!B219</f>
        <v>Doehler</v>
      </c>
      <c r="C219" s="2">
        <f>Sites!C219</f>
        <v>1</v>
      </c>
      <c r="D219" s="2">
        <f>Sites!D219*12</f>
        <v>60</v>
      </c>
      <c r="E219" s="2">
        <f>Sites!E219*12</f>
        <v>0</v>
      </c>
      <c r="F219" s="2">
        <f>Sites!F219*12</f>
        <v>0</v>
      </c>
      <c r="G219" s="2">
        <f>Sites!G219*12</f>
        <v>0</v>
      </c>
      <c r="H219" s="2">
        <f>Sites!H219*12</f>
        <v>0</v>
      </c>
      <c r="I219" s="2">
        <f>Sites!I219*12</f>
        <v>0</v>
      </c>
      <c r="J219" s="2">
        <f>Sites!J219*12</f>
        <v>0</v>
      </c>
      <c r="K219" s="2">
        <f>Sites!K219*12</f>
        <v>0</v>
      </c>
      <c r="L219" s="2">
        <f>Sites!L219*12</f>
        <v>0</v>
      </c>
      <c r="M219" s="2">
        <f>Sites!M219*12</f>
        <v>0</v>
      </c>
      <c r="N219" s="2">
        <f>Sites!N219*12</f>
        <v>0</v>
      </c>
      <c r="O219" s="2">
        <f>Sites!O219*12</f>
        <v>0</v>
      </c>
      <c r="P219" s="2">
        <f>Sites!P219*12</f>
        <v>1</v>
      </c>
      <c r="Q219" s="2">
        <f>Sites!Q219*12</f>
        <v>1</v>
      </c>
      <c r="R219" s="2">
        <f>Sites!R219*12</f>
        <v>0.5</v>
      </c>
      <c r="S219" s="2">
        <f>Sites!S219*12</f>
        <v>0</v>
      </c>
      <c r="T219" s="2">
        <f>Sites!T219*12</f>
        <v>0</v>
      </c>
      <c r="U219" s="2">
        <f>Sites!U219*12</f>
        <v>0</v>
      </c>
      <c r="V219" s="2">
        <f>Sites!V219*12</f>
        <v>0</v>
      </c>
      <c r="W219" s="2">
        <f>Sites!W219*12</f>
        <v>0</v>
      </c>
      <c r="X219" s="2">
        <f>Sites!X219*12</f>
        <v>0</v>
      </c>
      <c r="Y219" s="2">
        <f>Sites!Y219*12</f>
        <v>0</v>
      </c>
      <c r="Z219" s="2">
        <f>Sites!Z219*12</f>
        <v>3</v>
      </c>
      <c r="AA219" s="2">
        <f>Sites!AA219*12</f>
        <v>3</v>
      </c>
      <c r="AB219" s="2">
        <f>Sites!AB219*12</f>
        <v>3</v>
      </c>
      <c r="AC219" s="2">
        <f>Sites!AC219*12</f>
        <v>0</v>
      </c>
      <c r="AD219" s="2">
        <f>Sites!AD219*12</f>
        <v>0</v>
      </c>
      <c r="AE219" s="2">
        <f>Sites!AE219*12</f>
        <v>0</v>
      </c>
      <c r="AF219" s="2">
        <f>Sites!AF219*12</f>
        <v>0</v>
      </c>
      <c r="AG219" s="2">
        <f>Sites!AG219*12</f>
        <v>4</v>
      </c>
      <c r="AH219" s="2">
        <f>Sites!AH219*12</f>
        <v>0</v>
      </c>
      <c r="AI219" s="2">
        <f>Sites!AI219*12</f>
        <v>0</v>
      </c>
      <c r="AJ219" s="2">
        <f>Sites!AJ219*12</f>
        <v>1.5</v>
      </c>
      <c r="AK219" s="2">
        <f>Sites!AK219*12</f>
        <v>0</v>
      </c>
      <c r="AL219" s="2">
        <f>Sites!AL219*12</f>
        <v>1</v>
      </c>
      <c r="AM219" s="2">
        <f>Sites!AM219*12</f>
        <v>1</v>
      </c>
      <c r="AN219" s="2">
        <f>Sites!AN219*12</f>
        <v>0</v>
      </c>
      <c r="AO219" s="2">
        <f>Sites!AO219*12</f>
        <v>0</v>
      </c>
      <c r="AP219" s="2">
        <f>Sites!AP219*12</f>
        <v>1</v>
      </c>
      <c r="AQ219" s="2">
        <f>Sites!AQ219*12</f>
        <v>0</v>
      </c>
      <c r="AR219" s="2">
        <f>Sites!AR219*12</f>
        <v>0</v>
      </c>
      <c r="AS219" s="2">
        <f>Sites!AS219*12</f>
        <v>0</v>
      </c>
      <c r="AT219" s="2">
        <f>Sites!AT219*12</f>
        <v>0</v>
      </c>
      <c r="AU219" s="2">
        <f>Sites!AU219*12</f>
        <v>0</v>
      </c>
      <c r="AV219" s="2">
        <f>Sites!AV219*12</f>
        <v>0</v>
      </c>
    </row>
    <row r="220" spans="1:48" x14ac:dyDescent="0.35">
      <c r="A220" s="2" t="str">
        <f>Sites!A220</f>
        <v>WCA</v>
      </c>
      <c r="B220" s="2" t="str">
        <f>Sites!B220</f>
        <v>Martin and Martin</v>
      </c>
      <c r="C220" s="2">
        <f>Sites!C220</f>
        <v>1</v>
      </c>
      <c r="D220" s="2">
        <f>Sites!D220*12</f>
        <v>120</v>
      </c>
      <c r="E220" s="2">
        <f>Sites!E220*12</f>
        <v>0</v>
      </c>
      <c r="F220" s="2">
        <f>Sites!F220*12</f>
        <v>0</v>
      </c>
      <c r="G220" s="2">
        <f>Sites!G220*12</f>
        <v>0</v>
      </c>
      <c r="H220" s="2">
        <f>Sites!H220*12</f>
        <v>0</v>
      </c>
      <c r="I220" s="2">
        <f>Sites!I220*12</f>
        <v>0</v>
      </c>
      <c r="J220" s="2">
        <f>Sites!J220*12</f>
        <v>0</v>
      </c>
      <c r="K220" s="2">
        <f>Sites!K220*12</f>
        <v>0</v>
      </c>
      <c r="L220" s="2">
        <f>Sites!L220*12</f>
        <v>0</v>
      </c>
      <c r="M220" s="2">
        <f>Sites!M220*12</f>
        <v>0</v>
      </c>
      <c r="N220" s="2">
        <f>Sites!N220*12</f>
        <v>0</v>
      </c>
      <c r="O220" s="2">
        <f>Sites!O220*12</f>
        <v>0</v>
      </c>
      <c r="P220" s="2">
        <f>Sites!P220*12</f>
        <v>1</v>
      </c>
      <c r="Q220" s="2">
        <f>Sites!Q220*12</f>
        <v>1</v>
      </c>
      <c r="R220" s="2">
        <f>Sites!R220*12</f>
        <v>0.5</v>
      </c>
      <c r="S220" s="2">
        <f>Sites!S220*12</f>
        <v>0</v>
      </c>
      <c r="T220" s="2">
        <f>Sites!T220*12</f>
        <v>0</v>
      </c>
      <c r="U220" s="2">
        <f>Sites!U220*12</f>
        <v>0</v>
      </c>
      <c r="V220" s="2">
        <f>Sites!V220*12</f>
        <v>0</v>
      </c>
      <c r="W220" s="2">
        <f>Sites!W220*12</f>
        <v>0</v>
      </c>
      <c r="X220" s="2">
        <f>Sites!X220*12</f>
        <v>0</v>
      </c>
      <c r="Y220" s="2">
        <f>Sites!Y220*12</f>
        <v>0</v>
      </c>
      <c r="Z220" s="2">
        <f>Sites!Z220*12</f>
        <v>3</v>
      </c>
      <c r="AA220" s="2">
        <f>Sites!AA220*12</f>
        <v>3</v>
      </c>
      <c r="AB220" s="2">
        <f>Sites!AB220*12</f>
        <v>3</v>
      </c>
      <c r="AC220" s="2">
        <f>Sites!AC220*12</f>
        <v>0</v>
      </c>
      <c r="AD220" s="2">
        <f>Sites!AD220*12</f>
        <v>0</v>
      </c>
      <c r="AE220" s="2">
        <f>Sites!AE220*12</f>
        <v>0</v>
      </c>
      <c r="AF220" s="2">
        <f>Sites!AF220*12</f>
        <v>0</v>
      </c>
      <c r="AG220" s="2">
        <f>Sites!AG220*12</f>
        <v>4</v>
      </c>
      <c r="AH220" s="2">
        <f>Sites!AH220*12</f>
        <v>0</v>
      </c>
      <c r="AI220" s="2">
        <f>Sites!AI220*12</f>
        <v>0</v>
      </c>
      <c r="AJ220" s="2">
        <f>Sites!AJ220*12</f>
        <v>1.5</v>
      </c>
      <c r="AK220" s="2">
        <f>Sites!AK220*12</f>
        <v>0</v>
      </c>
      <c r="AL220" s="2">
        <f>Sites!AL220*12</f>
        <v>1</v>
      </c>
      <c r="AM220" s="2">
        <f>Sites!AM220*12</f>
        <v>1</v>
      </c>
      <c r="AN220" s="2">
        <f>Sites!AN220*12</f>
        <v>0</v>
      </c>
      <c r="AO220" s="2">
        <f>Sites!AO220*12</f>
        <v>0</v>
      </c>
      <c r="AP220" s="2">
        <f>Sites!AP220*12</f>
        <v>1</v>
      </c>
      <c r="AQ220" s="2">
        <f>Sites!AQ220*12</f>
        <v>0</v>
      </c>
      <c r="AR220" s="2">
        <f>Sites!AR220*12</f>
        <v>0</v>
      </c>
      <c r="AS220" s="2">
        <f>Sites!AS220*12</f>
        <v>0</v>
      </c>
      <c r="AT220" s="2">
        <f>Sites!AT220*12</f>
        <v>0</v>
      </c>
      <c r="AU220" s="2">
        <f>Sites!AU220*12</f>
        <v>0</v>
      </c>
      <c r="AV220" s="2">
        <f>Sites!AV220*12</f>
        <v>0</v>
      </c>
    </row>
    <row r="221" spans="1:48" x14ac:dyDescent="0.35">
      <c r="A221" s="2" t="str">
        <f>Sites!A221</f>
        <v>WCA</v>
      </c>
      <c r="B221" s="2" t="str">
        <f>Sites!B221</f>
        <v>Rheinmetall Wellington</v>
      </c>
      <c r="C221" s="2">
        <f>Sites!C221</f>
        <v>2</v>
      </c>
      <c r="D221" s="2">
        <f>Sites!D221*12</f>
        <v>180</v>
      </c>
      <c r="E221" s="2">
        <f>Sites!E221*12</f>
        <v>0</v>
      </c>
      <c r="F221" s="2">
        <f>Sites!F221*12</f>
        <v>0</v>
      </c>
      <c r="G221" s="2">
        <f>Sites!G221*12</f>
        <v>0</v>
      </c>
      <c r="H221" s="2">
        <f>Sites!H221*12</f>
        <v>0</v>
      </c>
      <c r="I221" s="2">
        <f>Sites!I221*12</f>
        <v>0</v>
      </c>
      <c r="J221" s="2">
        <f>Sites!J221*12</f>
        <v>0</v>
      </c>
      <c r="K221" s="2">
        <f>Sites!K221*12</f>
        <v>0</v>
      </c>
      <c r="L221" s="2">
        <f>Sites!L221*12</f>
        <v>0</v>
      </c>
      <c r="M221" s="2">
        <f>Sites!M221*12</f>
        <v>0</v>
      </c>
      <c r="N221" s="2">
        <f>Sites!N221*12</f>
        <v>0</v>
      </c>
      <c r="O221" s="2">
        <f>Sites!O221*12</f>
        <v>0</v>
      </c>
      <c r="P221" s="2">
        <f>Sites!P221*12</f>
        <v>2</v>
      </c>
      <c r="Q221" s="2">
        <f>Sites!Q221*12</f>
        <v>2</v>
      </c>
      <c r="R221" s="2">
        <f>Sites!R221*12</f>
        <v>1</v>
      </c>
      <c r="S221" s="2">
        <f>Sites!S221*12</f>
        <v>0</v>
      </c>
      <c r="T221" s="2">
        <f>Sites!T221*12</f>
        <v>0</v>
      </c>
      <c r="U221" s="2">
        <f>Sites!U221*12</f>
        <v>0</v>
      </c>
      <c r="V221" s="2">
        <f>Sites!V221*12</f>
        <v>0</v>
      </c>
      <c r="W221" s="2">
        <f>Sites!W221*12</f>
        <v>0</v>
      </c>
      <c r="X221" s="2">
        <f>Sites!X221*12</f>
        <v>0</v>
      </c>
      <c r="Y221" s="2">
        <f>Sites!Y221*12</f>
        <v>0</v>
      </c>
      <c r="Z221" s="2">
        <f>Sites!Z221*12</f>
        <v>6</v>
      </c>
      <c r="AA221" s="2">
        <f>Sites!AA221*12</f>
        <v>6</v>
      </c>
      <c r="AB221" s="2">
        <f>Sites!AB221*12</f>
        <v>6</v>
      </c>
      <c r="AC221" s="2">
        <f>Sites!AC221*12</f>
        <v>0</v>
      </c>
      <c r="AD221" s="2">
        <f>Sites!AD221*12</f>
        <v>0</v>
      </c>
      <c r="AE221" s="2">
        <f>Sites!AE221*12</f>
        <v>0</v>
      </c>
      <c r="AF221" s="2">
        <f>Sites!AF221*12</f>
        <v>0</v>
      </c>
      <c r="AG221" s="2">
        <f>Sites!AG221*12</f>
        <v>8</v>
      </c>
      <c r="AH221" s="2">
        <f>Sites!AH221*12</f>
        <v>0</v>
      </c>
      <c r="AI221" s="2">
        <f>Sites!AI221*12</f>
        <v>0</v>
      </c>
      <c r="AJ221" s="2">
        <f>Sites!AJ221*12</f>
        <v>3</v>
      </c>
      <c r="AK221" s="2">
        <f>Sites!AK221*12</f>
        <v>0</v>
      </c>
      <c r="AL221" s="2">
        <f>Sites!AL221*12</f>
        <v>2</v>
      </c>
      <c r="AM221" s="2">
        <f>Sites!AM221*12</f>
        <v>2</v>
      </c>
      <c r="AN221" s="2">
        <f>Sites!AN221*12</f>
        <v>0</v>
      </c>
      <c r="AO221" s="2">
        <f>Sites!AO221*12</f>
        <v>0</v>
      </c>
      <c r="AP221" s="2">
        <f>Sites!AP221*12</f>
        <v>2</v>
      </c>
      <c r="AQ221" s="2">
        <f>Sites!AQ221*12</f>
        <v>0</v>
      </c>
      <c r="AR221" s="2">
        <f>Sites!AR221*12</f>
        <v>0</v>
      </c>
      <c r="AS221" s="2">
        <f>Sites!AS221*12</f>
        <v>0</v>
      </c>
      <c r="AT221" s="2">
        <f>Sites!AT221*12</f>
        <v>0</v>
      </c>
      <c r="AU221" s="2">
        <f>Sites!AU221*12</f>
        <v>0</v>
      </c>
      <c r="AV221" s="2">
        <f>Sites!AV221*12</f>
        <v>0</v>
      </c>
    </row>
    <row r="222" spans="1:48" x14ac:dyDescent="0.35">
      <c r="A222" s="2" t="str">
        <f>Sites!A222</f>
        <v>WCA</v>
      </c>
      <c r="B222" s="2" t="str">
        <f>Sites!B222</f>
        <v>Rheinmetall Somerset West</v>
      </c>
      <c r="C222" s="2">
        <f>Sites!C222</f>
        <v>6</v>
      </c>
      <c r="D222" s="2">
        <f>Sites!D222*12</f>
        <v>360</v>
      </c>
      <c r="E222" s="2">
        <f>Sites!E222*12</f>
        <v>0</v>
      </c>
      <c r="F222" s="2">
        <f>Sites!F222*12</f>
        <v>0</v>
      </c>
      <c r="G222" s="2">
        <f>Sites!G222*12</f>
        <v>0</v>
      </c>
      <c r="H222" s="2">
        <f>Sites!H222*12</f>
        <v>0</v>
      </c>
      <c r="I222" s="2">
        <f>Sites!I222*12</f>
        <v>0</v>
      </c>
      <c r="J222" s="2">
        <f>Sites!J222*12</f>
        <v>0</v>
      </c>
      <c r="K222" s="2">
        <f>Sites!K222*12</f>
        <v>0</v>
      </c>
      <c r="L222" s="2">
        <f>Sites!L222*12</f>
        <v>0</v>
      </c>
      <c r="M222" s="2">
        <f>Sites!M222*12</f>
        <v>0</v>
      </c>
      <c r="N222" s="2">
        <f>Sites!N222*12</f>
        <v>0</v>
      </c>
      <c r="O222" s="2">
        <f>Sites!O222*12</f>
        <v>0</v>
      </c>
      <c r="P222" s="2">
        <f>Sites!P222*12</f>
        <v>6</v>
      </c>
      <c r="Q222" s="2">
        <f>Sites!Q222*12</f>
        <v>6</v>
      </c>
      <c r="R222" s="2">
        <f>Sites!R222*12</f>
        <v>3</v>
      </c>
      <c r="S222" s="2">
        <f>Sites!S222*12</f>
        <v>0</v>
      </c>
      <c r="T222" s="2">
        <f>Sites!T222*12</f>
        <v>0</v>
      </c>
      <c r="U222" s="2">
        <f>Sites!U222*12</f>
        <v>0</v>
      </c>
      <c r="V222" s="2">
        <f>Sites!V222*12</f>
        <v>0</v>
      </c>
      <c r="W222" s="2">
        <f>Sites!W222*12</f>
        <v>0</v>
      </c>
      <c r="X222" s="2">
        <f>Sites!X222*12</f>
        <v>0</v>
      </c>
      <c r="Y222" s="2">
        <f>Sites!Y222*12</f>
        <v>0</v>
      </c>
      <c r="Z222" s="2">
        <f>Sites!Z222*12</f>
        <v>18</v>
      </c>
      <c r="AA222" s="2">
        <f>Sites!AA222*12</f>
        <v>18</v>
      </c>
      <c r="AB222" s="2">
        <f>Sites!AB222*12</f>
        <v>18</v>
      </c>
      <c r="AC222" s="2">
        <f>Sites!AC222*12</f>
        <v>0</v>
      </c>
      <c r="AD222" s="2">
        <f>Sites!AD222*12</f>
        <v>0</v>
      </c>
      <c r="AE222" s="2">
        <f>Sites!AE222*12</f>
        <v>0</v>
      </c>
      <c r="AF222" s="2">
        <f>Sites!AF222*12</f>
        <v>0</v>
      </c>
      <c r="AG222" s="2">
        <f>Sites!AG222*12</f>
        <v>24</v>
      </c>
      <c r="AH222" s="2">
        <f>Sites!AH222*12</f>
        <v>0</v>
      </c>
      <c r="AI222" s="2">
        <f>Sites!AI222*12</f>
        <v>0</v>
      </c>
      <c r="AJ222" s="2">
        <f>Sites!AJ222*12</f>
        <v>9</v>
      </c>
      <c r="AK222" s="2">
        <f>Sites!AK222*12</f>
        <v>0</v>
      </c>
      <c r="AL222" s="2">
        <f>Sites!AL222*12</f>
        <v>6</v>
      </c>
      <c r="AM222" s="2">
        <f>Sites!AM222*12</f>
        <v>6</v>
      </c>
      <c r="AN222" s="2">
        <f>Sites!AN222*12</f>
        <v>0</v>
      </c>
      <c r="AO222" s="2">
        <f>Sites!AO222*12</f>
        <v>0</v>
      </c>
      <c r="AP222" s="2">
        <f>Sites!AP222*12</f>
        <v>6</v>
      </c>
      <c r="AQ222" s="2">
        <f>Sites!AQ222*12</f>
        <v>0</v>
      </c>
      <c r="AR222" s="2">
        <f>Sites!AR222*12</f>
        <v>0</v>
      </c>
      <c r="AS222" s="2">
        <f>Sites!AS222*12</f>
        <v>0</v>
      </c>
      <c r="AT222" s="2">
        <f>Sites!AT222*12</f>
        <v>0</v>
      </c>
      <c r="AU222" s="2">
        <f>Sites!AU222*12</f>
        <v>0</v>
      </c>
      <c r="AV222" s="2">
        <f>Sites!AV222*12</f>
        <v>0</v>
      </c>
    </row>
    <row r="223" spans="1:48" x14ac:dyDescent="0.35">
      <c r="A223" s="2" t="str">
        <f>Sites!A223</f>
        <v>WCA</v>
      </c>
      <c r="B223" s="2" t="str">
        <f>Sites!B223</f>
        <v>SA Litho</v>
      </c>
      <c r="C223" s="2">
        <f>Sites!C223</f>
        <v>2</v>
      </c>
      <c r="D223" s="2">
        <f>Sites!D223*12</f>
        <v>120</v>
      </c>
      <c r="E223" s="2">
        <f>Sites!E223*12</f>
        <v>0</v>
      </c>
      <c r="F223" s="2">
        <f>Sites!F223*12</f>
        <v>0</v>
      </c>
      <c r="G223" s="2">
        <f>Sites!G223*12</f>
        <v>0</v>
      </c>
      <c r="H223" s="2">
        <f>Sites!H223*12</f>
        <v>0</v>
      </c>
      <c r="I223" s="2">
        <f>Sites!I223*12</f>
        <v>0</v>
      </c>
      <c r="J223" s="2">
        <f>Sites!J223*12</f>
        <v>0</v>
      </c>
      <c r="K223" s="2">
        <f>Sites!K223*12</f>
        <v>0</v>
      </c>
      <c r="L223" s="2">
        <f>Sites!L223*12</f>
        <v>0</v>
      </c>
      <c r="M223" s="2">
        <f>Sites!M223*12</f>
        <v>0</v>
      </c>
      <c r="N223" s="2">
        <f>Sites!N223*12</f>
        <v>0</v>
      </c>
      <c r="O223" s="2">
        <f>Sites!O223*12</f>
        <v>0</v>
      </c>
      <c r="P223" s="2">
        <f>Sites!P223*12</f>
        <v>2</v>
      </c>
      <c r="Q223" s="2">
        <f>Sites!Q223*12</f>
        <v>2</v>
      </c>
      <c r="R223" s="2">
        <f>Sites!R223*12</f>
        <v>1</v>
      </c>
      <c r="S223" s="2">
        <f>Sites!S223*12</f>
        <v>0</v>
      </c>
      <c r="T223" s="2">
        <f>Sites!T223*12</f>
        <v>0</v>
      </c>
      <c r="U223" s="2">
        <f>Sites!U223*12</f>
        <v>0</v>
      </c>
      <c r="V223" s="2">
        <f>Sites!V223*12</f>
        <v>0</v>
      </c>
      <c r="W223" s="2">
        <f>Sites!W223*12</f>
        <v>0</v>
      </c>
      <c r="X223" s="2">
        <f>Sites!X223*12</f>
        <v>0</v>
      </c>
      <c r="Y223" s="2">
        <f>Sites!Y223*12</f>
        <v>0</v>
      </c>
      <c r="Z223" s="2">
        <f>Sites!Z223*12</f>
        <v>6</v>
      </c>
      <c r="AA223" s="2">
        <f>Sites!AA223*12</f>
        <v>6</v>
      </c>
      <c r="AB223" s="2">
        <f>Sites!AB223*12</f>
        <v>6</v>
      </c>
      <c r="AC223" s="2">
        <f>Sites!AC223*12</f>
        <v>0</v>
      </c>
      <c r="AD223" s="2">
        <f>Sites!AD223*12</f>
        <v>0</v>
      </c>
      <c r="AE223" s="2">
        <f>Sites!AE223*12</f>
        <v>0</v>
      </c>
      <c r="AF223" s="2">
        <f>Sites!AF223*12</f>
        <v>0</v>
      </c>
      <c r="AG223" s="2">
        <f>Sites!AG223*12</f>
        <v>8</v>
      </c>
      <c r="AH223" s="2">
        <f>Sites!AH223*12</f>
        <v>0</v>
      </c>
      <c r="AI223" s="2">
        <f>Sites!AI223*12</f>
        <v>0</v>
      </c>
      <c r="AJ223" s="2">
        <f>Sites!AJ223*12</f>
        <v>3</v>
      </c>
      <c r="AK223" s="2">
        <f>Sites!AK223*12</f>
        <v>0</v>
      </c>
      <c r="AL223" s="2">
        <f>Sites!AL223*12</f>
        <v>2</v>
      </c>
      <c r="AM223" s="2">
        <f>Sites!AM223*12</f>
        <v>2</v>
      </c>
      <c r="AN223" s="2">
        <f>Sites!AN223*12</f>
        <v>0</v>
      </c>
      <c r="AO223" s="2">
        <f>Sites!AO223*12</f>
        <v>0</v>
      </c>
      <c r="AP223" s="2">
        <f>Sites!AP223*12</f>
        <v>2</v>
      </c>
      <c r="AQ223" s="2">
        <f>Sites!AQ223*12</f>
        <v>0</v>
      </c>
      <c r="AR223" s="2">
        <f>Sites!AR223*12</f>
        <v>0</v>
      </c>
      <c r="AS223" s="2">
        <f>Sites!AS223*12</f>
        <v>0</v>
      </c>
      <c r="AT223" s="2">
        <f>Sites!AT223*12</f>
        <v>0</v>
      </c>
      <c r="AU223" s="2">
        <f>Sites!AU223*12</f>
        <v>0</v>
      </c>
      <c r="AV223" s="2">
        <f>Sites!AV223*12</f>
        <v>12</v>
      </c>
    </row>
    <row r="224" spans="1:48" x14ac:dyDescent="0.35">
      <c r="A224" s="2" t="str">
        <f>Sites!A224</f>
        <v>WCA</v>
      </c>
      <c r="B224" s="2" t="str">
        <f>Sites!B224</f>
        <v>One and Only</v>
      </c>
      <c r="C224" s="2">
        <f>Sites!C224</f>
        <v>2</v>
      </c>
      <c r="D224" s="2">
        <f>Sites!D224*12</f>
        <v>120</v>
      </c>
      <c r="E224" s="2">
        <f>Sites!E224*12</f>
        <v>0</v>
      </c>
      <c r="F224" s="2">
        <f>Sites!F224*12</f>
        <v>0</v>
      </c>
      <c r="G224" s="2">
        <f>Sites!G224*12</f>
        <v>0</v>
      </c>
      <c r="H224" s="2">
        <f>Sites!H224*12</f>
        <v>0</v>
      </c>
      <c r="I224" s="2">
        <f>Sites!I224*12</f>
        <v>0</v>
      </c>
      <c r="J224" s="2">
        <f>Sites!J224*12</f>
        <v>0</v>
      </c>
      <c r="K224" s="2">
        <f>Sites!K224*12</f>
        <v>0</v>
      </c>
      <c r="L224" s="2">
        <f>Sites!L224*12</f>
        <v>0</v>
      </c>
      <c r="M224" s="2">
        <f>Sites!M224*12</f>
        <v>0</v>
      </c>
      <c r="N224" s="2">
        <f>Sites!N224*12</f>
        <v>0</v>
      </c>
      <c r="O224" s="2">
        <f>Sites!O224*12</f>
        <v>0</v>
      </c>
      <c r="P224" s="2">
        <f>Sites!P224*12</f>
        <v>2</v>
      </c>
      <c r="Q224" s="2">
        <f>Sites!Q224*12</f>
        <v>2</v>
      </c>
      <c r="R224" s="2">
        <f>Sites!R224*12</f>
        <v>1</v>
      </c>
      <c r="S224" s="2">
        <f>Sites!S224*12</f>
        <v>0</v>
      </c>
      <c r="T224" s="2">
        <f>Sites!T224*12</f>
        <v>0</v>
      </c>
      <c r="U224" s="2">
        <f>Sites!U224*12</f>
        <v>0</v>
      </c>
      <c r="V224" s="2">
        <f>Sites!V224*12</f>
        <v>0</v>
      </c>
      <c r="W224" s="2">
        <f>Sites!W224*12</f>
        <v>0</v>
      </c>
      <c r="X224" s="2">
        <f>Sites!X224*12</f>
        <v>0</v>
      </c>
      <c r="Y224" s="2">
        <f>Sites!Y224*12</f>
        <v>0</v>
      </c>
      <c r="Z224" s="2">
        <f>Sites!Z224*12</f>
        <v>6</v>
      </c>
      <c r="AA224" s="2">
        <f>Sites!AA224*12</f>
        <v>6</v>
      </c>
      <c r="AB224" s="2">
        <f>Sites!AB224*12</f>
        <v>6</v>
      </c>
      <c r="AC224" s="2">
        <f>Sites!AC224*12</f>
        <v>0</v>
      </c>
      <c r="AD224" s="2">
        <f>Sites!AD224*12</f>
        <v>0</v>
      </c>
      <c r="AE224" s="2">
        <f>Sites!AE224*12</f>
        <v>0</v>
      </c>
      <c r="AF224" s="2">
        <f>Sites!AF224*12</f>
        <v>0</v>
      </c>
      <c r="AG224" s="2">
        <f>Sites!AG224*12</f>
        <v>8</v>
      </c>
      <c r="AH224" s="2">
        <f>Sites!AH224*12</f>
        <v>0</v>
      </c>
      <c r="AI224" s="2">
        <f>Sites!AI224*12</f>
        <v>0</v>
      </c>
      <c r="AJ224" s="2">
        <f>Sites!AJ224*12</f>
        <v>3</v>
      </c>
      <c r="AK224" s="2">
        <f>Sites!AK224*12</f>
        <v>0</v>
      </c>
      <c r="AL224" s="2">
        <f>Sites!AL224*12</f>
        <v>2</v>
      </c>
      <c r="AM224" s="2">
        <f>Sites!AM224*12</f>
        <v>2</v>
      </c>
      <c r="AN224" s="2">
        <f>Sites!AN224*12</f>
        <v>0</v>
      </c>
      <c r="AO224" s="2">
        <f>Sites!AO224*12</f>
        <v>0</v>
      </c>
      <c r="AP224" s="2">
        <f>Sites!AP224*12</f>
        <v>2</v>
      </c>
      <c r="AQ224" s="2">
        <f>Sites!AQ224*12</f>
        <v>0</v>
      </c>
      <c r="AR224" s="2">
        <f>Sites!AR224*12</f>
        <v>0</v>
      </c>
      <c r="AS224" s="2">
        <f>Sites!AS224*12</f>
        <v>0</v>
      </c>
      <c r="AT224" s="2">
        <f>Sites!AT224*12</f>
        <v>0</v>
      </c>
      <c r="AU224" s="2">
        <f>Sites!AU224*12</f>
        <v>0</v>
      </c>
      <c r="AV224" s="2">
        <f>Sites!AV224*12</f>
        <v>0</v>
      </c>
    </row>
    <row r="225" spans="1:48" x14ac:dyDescent="0.35">
      <c r="A225" s="2" t="str">
        <f>Sites!A225</f>
        <v>WCA</v>
      </c>
      <c r="B225" s="2" t="str">
        <f>Sites!B225</f>
        <v>Engen HO</v>
      </c>
      <c r="C225" s="2">
        <f>Sites!C225</f>
        <v>2</v>
      </c>
      <c r="D225" s="2">
        <f>Sites!D225*12</f>
        <v>120</v>
      </c>
      <c r="E225" s="2">
        <f>Sites!E225*12</f>
        <v>0</v>
      </c>
      <c r="F225" s="2">
        <f>Sites!F225*12</f>
        <v>0</v>
      </c>
      <c r="G225" s="2">
        <f>Sites!G225*12</f>
        <v>0</v>
      </c>
      <c r="H225" s="2">
        <f>Sites!H225*12</f>
        <v>0</v>
      </c>
      <c r="I225" s="2">
        <f>Sites!I225*12</f>
        <v>0</v>
      </c>
      <c r="J225" s="2">
        <f>Sites!J225*12</f>
        <v>0</v>
      </c>
      <c r="K225" s="2">
        <f>Sites!K225*12</f>
        <v>0</v>
      </c>
      <c r="L225" s="2">
        <f>Sites!L225*12</f>
        <v>0</v>
      </c>
      <c r="M225" s="2">
        <f>Sites!M225*12</f>
        <v>0</v>
      </c>
      <c r="N225" s="2">
        <f>Sites!N225*12</f>
        <v>0</v>
      </c>
      <c r="O225" s="2">
        <f>Sites!O225*12</f>
        <v>0</v>
      </c>
      <c r="P225" s="2">
        <f>Sites!P225*12</f>
        <v>2</v>
      </c>
      <c r="Q225" s="2">
        <f>Sites!Q225*12</f>
        <v>2</v>
      </c>
      <c r="R225" s="2">
        <f>Sites!R225*12</f>
        <v>1</v>
      </c>
      <c r="S225" s="2">
        <f>Sites!S225*12</f>
        <v>0</v>
      </c>
      <c r="T225" s="2">
        <f>Sites!T225*12</f>
        <v>0</v>
      </c>
      <c r="U225" s="2">
        <f>Sites!U225*12</f>
        <v>0</v>
      </c>
      <c r="V225" s="2">
        <f>Sites!V225*12</f>
        <v>0</v>
      </c>
      <c r="W225" s="2">
        <f>Sites!W225*12</f>
        <v>0</v>
      </c>
      <c r="X225" s="2">
        <f>Sites!X225*12</f>
        <v>0</v>
      </c>
      <c r="Y225" s="2">
        <f>Sites!Y225*12</f>
        <v>0</v>
      </c>
      <c r="Z225" s="2">
        <f>Sites!Z225*12</f>
        <v>6</v>
      </c>
      <c r="AA225" s="2">
        <f>Sites!AA225*12</f>
        <v>6</v>
      </c>
      <c r="AB225" s="2">
        <f>Sites!AB225*12</f>
        <v>6</v>
      </c>
      <c r="AC225" s="2">
        <f>Sites!AC225*12</f>
        <v>0</v>
      </c>
      <c r="AD225" s="2">
        <f>Sites!AD225*12</f>
        <v>0</v>
      </c>
      <c r="AE225" s="2">
        <f>Sites!AE225*12</f>
        <v>0</v>
      </c>
      <c r="AF225" s="2">
        <f>Sites!AF225*12</f>
        <v>0</v>
      </c>
      <c r="AG225" s="2">
        <f>Sites!AG225*12</f>
        <v>8</v>
      </c>
      <c r="AH225" s="2">
        <f>Sites!AH225*12</f>
        <v>0</v>
      </c>
      <c r="AI225" s="2">
        <f>Sites!AI225*12</f>
        <v>0</v>
      </c>
      <c r="AJ225" s="2">
        <f>Sites!AJ225*12</f>
        <v>3</v>
      </c>
      <c r="AK225" s="2">
        <f>Sites!AK225*12</f>
        <v>0</v>
      </c>
      <c r="AL225" s="2">
        <f>Sites!AL225*12</f>
        <v>2</v>
      </c>
      <c r="AM225" s="2">
        <f>Sites!AM225*12</f>
        <v>2</v>
      </c>
      <c r="AN225" s="2">
        <f>Sites!AN225*12</f>
        <v>0</v>
      </c>
      <c r="AO225" s="2">
        <f>Sites!AO225*12</f>
        <v>0</v>
      </c>
      <c r="AP225" s="2">
        <f>Sites!AP225*12</f>
        <v>2</v>
      </c>
      <c r="AQ225" s="2">
        <f>Sites!AQ225*12</f>
        <v>0</v>
      </c>
      <c r="AR225" s="2">
        <f>Sites!AR225*12</f>
        <v>0</v>
      </c>
      <c r="AS225" s="2">
        <f>Sites!AS225*12</f>
        <v>0</v>
      </c>
      <c r="AT225" s="2">
        <f>Sites!AT225*12</f>
        <v>0</v>
      </c>
      <c r="AU225" s="2">
        <f>Sites!AU225*12</f>
        <v>0</v>
      </c>
      <c r="AV225" s="2">
        <f>Sites!AV225*12</f>
        <v>0</v>
      </c>
    </row>
    <row r="226" spans="1:48" x14ac:dyDescent="0.35">
      <c r="A226" s="2" t="str">
        <f>Sites!A226</f>
        <v>WCA</v>
      </c>
      <c r="B226" s="2" t="str">
        <f>Sites!B226</f>
        <v>I&amp;J Woodstock</v>
      </c>
      <c r="C226" s="2">
        <f>Sites!C226</f>
        <v>2</v>
      </c>
      <c r="D226" s="2">
        <f>Sites!D226*12</f>
        <v>120</v>
      </c>
      <c r="E226" s="2">
        <f>Sites!E226*12</f>
        <v>0</v>
      </c>
      <c r="F226" s="2">
        <f>Sites!F226*12</f>
        <v>0</v>
      </c>
      <c r="G226" s="2">
        <f>Sites!G226*12</f>
        <v>0</v>
      </c>
      <c r="H226" s="2">
        <f>Sites!H226*12</f>
        <v>0</v>
      </c>
      <c r="I226" s="2">
        <f>Sites!I226*12</f>
        <v>0</v>
      </c>
      <c r="J226" s="2">
        <f>Sites!J226*12</f>
        <v>0</v>
      </c>
      <c r="K226" s="2">
        <f>Sites!K226*12</f>
        <v>0</v>
      </c>
      <c r="L226" s="2">
        <f>Sites!L226*12</f>
        <v>0</v>
      </c>
      <c r="M226" s="2">
        <f>Sites!M226*12</f>
        <v>0</v>
      </c>
      <c r="N226" s="2">
        <f>Sites!N226*12</f>
        <v>0</v>
      </c>
      <c r="O226" s="2">
        <f>Sites!O226*12</f>
        <v>0</v>
      </c>
      <c r="P226" s="2">
        <f>Sites!P226*12</f>
        <v>2</v>
      </c>
      <c r="Q226" s="2">
        <f>Sites!Q226*12</f>
        <v>2</v>
      </c>
      <c r="R226" s="2">
        <f>Sites!R226*12</f>
        <v>1</v>
      </c>
      <c r="S226" s="2">
        <f>Sites!S226*12</f>
        <v>0</v>
      </c>
      <c r="T226" s="2">
        <f>Sites!T226*12</f>
        <v>0</v>
      </c>
      <c r="U226" s="2">
        <f>Sites!U226*12</f>
        <v>0</v>
      </c>
      <c r="V226" s="2">
        <f>Sites!V226*12</f>
        <v>0</v>
      </c>
      <c r="W226" s="2">
        <f>Sites!W226*12</f>
        <v>0</v>
      </c>
      <c r="X226" s="2">
        <f>Sites!X226*12</f>
        <v>0</v>
      </c>
      <c r="Y226" s="2">
        <f>Sites!Y226*12</f>
        <v>0</v>
      </c>
      <c r="Z226" s="2">
        <f>Sites!Z226*12</f>
        <v>6</v>
      </c>
      <c r="AA226" s="2">
        <f>Sites!AA226*12</f>
        <v>6</v>
      </c>
      <c r="AB226" s="2">
        <f>Sites!AB226*12</f>
        <v>6</v>
      </c>
      <c r="AC226" s="2">
        <f>Sites!AC226*12</f>
        <v>0</v>
      </c>
      <c r="AD226" s="2">
        <f>Sites!AD226*12</f>
        <v>0</v>
      </c>
      <c r="AE226" s="2">
        <f>Sites!AE226*12</f>
        <v>0</v>
      </c>
      <c r="AF226" s="2">
        <f>Sites!AF226*12</f>
        <v>0</v>
      </c>
      <c r="AG226" s="2">
        <f>Sites!AG226*12</f>
        <v>8</v>
      </c>
      <c r="AH226" s="2">
        <f>Sites!AH226*12</f>
        <v>0</v>
      </c>
      <c r="AI226" s="2">
        <f>Sites!AI226*12</f>
        <v>0</v>
      </c>
      <c r="AJ226" s="2">
        <f>Sites!AJ226*12</f>
        <v>3</v>
      </c>
      <c r="AK226" s="2">
        <f>Sites!AK226*12</f>
        <v>0</v>
      </c>
      <c r="AL226" s="2">
        <f>Sites!AL226*12</f>
        <v>2</v>
      </c>
      <c r="AM226" s="2">
        <f>Sites!AM226*12</f>
        <v>2</v>
      </c>
      <c r="AN226" s="2">
        <f>Sites!AN226*12</f>
        <v>0</v>
      </c>
      <c r="AO226" s="2">
        <f>Sites!AO226*12</f>
        <v>0</v>
      </c>
      <c r="AP226" s="2">
        <f>Sites!AP226*12</f>
        <v>2</v>
      </c>
      <c r="AQ226" s="2">
        <f>Sites!AQ226*12</f>
        <v>0</v>
      </c>
      <c r="AR226" s="2">
        <f>Sites!AR226*12</f>
        <v>0</v>
      </c>
      <c r="AS226" s="2">
        <f>Sites!AS226*12</f>
        <v>0</v>
      </c>
      <c r="AT226" s="2">
        <f>Sites!AT226*12</f>
        <v>0</v>
      </c>
      <c r="AU226" s="2">
        <f>Sites!AU226*12</f>
        <v>0</v>
      </c>
      <c r="AV226" s="2">
        <f>Sites!AV226*12</f>
        <v>0</v>
      </c>
    </row>
    <row r="227" spans="1:48" x14ac:dyDescent="0.35">
      <c r="A227" s="2" t="str">
        <f>Sites!A227</f>
        <v>WCA</v>
      </c>
      <c r="B227" s="2" t="str">
        <f>Sites!B227</f>
        <v xml:space="preserve">Agritech </v>
      </c>
      <c r="C227" s="2">
        <f>Sites!C227</f>
        <v>2</v>
      </c>
      <c r="D227" s="2">
        <f>Sites!D227*12</f>
        <v>240</v>
      </c>
      <c r="E227" s="2">
        <f>Sites!E227*12</f>
        <v>0</v>
      </c>
      <c r="F227" s="2">
        <f>Sites!F227*12</f>
        <v>0</v>
      </c>
      <c r="G227" s="2">
        <f>Sites!G227*12</f>
        <v>0</v>
      </c>
      <c r="H227" s="2">
        <f>Sites!H227*12</f>
        <v>0</v>
      </c>
      <c r="I227" s="2">
        <f>Sites!I227*12</f>
        <v>0</v>
      </c>
      <c r="J227" s="2">
        <f>Sites!J227*12</f>
        <v>0</v>
      </c>
      <c r="K227" s="2">
        <f>Sites!K227*12</f>
        <v>0</v>
      </c>
      <c r="L227" s="2">
        <f>Sites!L227*12</f>
        <v>0</v>
      </c>
      <c r="M227" s="2">
        <f>Sites!M227*12</f>
        <v>0</v>
      </c>
      <c r="N227" s="2">
        <f>Sites!N227*12</f>
        <v>0</v>
      </c>
      <c r="O227" s="2">
        <f>Sites!O227*12</f>
        <v>0</v>
      </c>
      <c r="P227" s="2">
        <f>Sites!P227*12</f>
        <v>2</v>
      </c>
      <c r="Q227" s="2">
        <f>Sites!Q227*12</f>
        <v>2</v>
      </c>
      <c r="R227" s="2">
        <f>Sites!R227*12</f>
        <v>1</v>
      </c>
      <c r="S227" s="2">
        <f>Sites!S227*12</f>
        <v>0</v>
      </c>
      <c r="T227" s="2">
        <f>Sites!T227*12</f>
        <v>6</v>
      </c>
      <c r="U227" s="2">
        <f>Sites!U227*12</f>
        <v>6</v>
      </c>
      <c r="V227" s="2">
        <f>Sites!V227*12</f>
        <v>0</v>
      </c>
      <c r="W227" s="2">
        <f>Sites!W227*12</f>
        <v>0</v>
      </c>
      <c r="X227" s="2">
        <f>Sites!X227*12</f>
        <v>0</v>
      </c>
      <c r="Y227" s="2">
        <f>Sites!Y227*12</f>
        <v>0</v>
      </c>
      <c r="Z227" s="2">
        <f>Sites!Z227*12</f>
        <v>0</v>
      </c>
      <c r="AA227" s="2">
        <f>Sites!AA227*12</f>
        <v>0</v>
      </c>
      <c r="AB227" s="2">
        <f>Sites!AB227*12</f>
        <v>6</v>
      </c>
      <c r="AC227" s="2">
        <f>Sites!AC227*12</f>
        <v>20</v>
      </c>
      <c r="AD227" s="2">
        <f>Sites!AD227*12</f>
        <v>0</v>
      </c>
      <c r="AE227" s="2">
        <f>Sites!AE227*12</f>
        <v>0</v>
      </c>
      <c r="AF227" s="2">
        <f>Sites!AF227*12</f>
        <v>0</v>
      </c>
      <c r="AG227" s="2">
        <f>Sites!AG227*12</f>
        <v>8</v>
      </c>
      <c r="AH227" s="2">
        <f>Sites!AH227*12</f>
        <v>0</v>
      </c>
      <c r="AI227" s="2">
        <f>Sites!AI227*12</f>
        <v>0</v>
      </c>
      <c r="AJ227" s="2">
        <f>Sites!AJ227*12</f>
        <v>3</v>
      </c>
      <c r="AK227" s="2">
        <f>Sites!AK227*12</f>
        <v>0</v>
      </c>
      <c r="AL227" s="2">
        <f>Sites!AL227*12</f>
        <v>2</v>
      </c>
      <c r="AM227" s="2">
        <f>Sites!AM227*12</f>
        <v>2</v>
      </c>
      <c r="AN227" s="2">
        <f>Sites!AN227*12</f>
        <v>2</v>
      </c>
      <c r="AO227" s="2">
        <f>Sites!AO227*12</f>
        <v>0</v>
      </c>
      <c r="AP227" s="2">
        <f>Sites!AP227*12</f>
        <v>2</v>
      </c>
      <c r="AQ227" s="2">
        <f>Sites!AQ227*12</f>
        <v>0</v>
      </c>
      <c r="AR227" s="2">
        <f>Sites!AR227*12</f>
        <v>0</v>
      </c>
      <c r="AS227" s="2">
        <f>Sites!AS227*12</f>
        <v>0</v>
      </c>
      <c r="AT227" s="2">
        <f>Sites!AT227*12</f>
        <v>0</v>
      </c>
      <c r="AU227" s="2">
        <f>Sites!AU227*12</f>
        <v>0</v>
      </c>
      <c r="AV227" s="2">
        <f>Sites!AV227*12</f>
        <v>0</v>
      </c>
    </row>
    <row r="228" spans="1:48" x14ac:dyDescent="0.35">
      <c r="A228" s="2" t="str">
        <f>Sites!A228</f>
        <v>WCA</v>
      </c>
      <c r="B228" s="2" t="str">
        <f>Sites!B228</f>
        <v>Indigo Brands</v>
      </c>
      <c r="C228" s="2">
        <f>Sites!C228</f>
        <v>2</v>
      </c>
      <c r="D228" s="2">
        <f>Sites!D228*12</f>
        <v>120</v>
      </c>
      <c r="E228" s="2">
        <f>Sites!E228*12</f>
        <v>0</v>
      </c>
      <c r="F228" s="2">
        <f>Sites!F228*12</f>
        <v>0</v>
      </c>
      <c r="G228" s="2">
        <f>Sites!G228*12</f>
        <v>0</v>
      </c>
      <c r="H228" s="2">
        <f>Sites!H228*12</f>
        <v>0</v>
      </c>
      <c r="I228" s="2">
        <f>Sites!I228*12</f>
        <v>0</v>
      </c>
      <c r="J228" s="2">
        <f>Sites!J228*12</f>
        <v>0</v>
      </c>
      <c r="K228" s="2">
        <f>Sites!K228*12</f>
        <v>0</v>
      </c>
      <c r="L228" s="2">
        <f>Sites!L228*12</f>
        <v>0</v>
      </c>
      <c r="M228" s="2">
        <f>Sites!M228*12</f>
        <v>0</v>
      </c>
      <c r="N228" s="2">
        <f>Sites!N228*12</f>
        <v>0</v>
      </c>
      <c r="O228" s="2">
        <f>Sites!O228*12</f>
        <v>0</v>
      </c>
      <c r="P228" s="2">
        <f>Sites!P228*12</f>
        <v>2</v>
      </c>
      <c r="Q228" s="2">
        <f>Sites!Q228*12</f>
        <v>2</v>
      </c>
      <c r="R228" s="2">
        <f>Sites!R228*12</f>
        <v>1</v>
      </c>
      <c r="S228" s="2">
        <f>Sites!S228*12</f>
        <v>0</v>
      </c>
      <c r="T228" s="2">
        <f>Sites!T228*12</f>
        <v>0</v>
      </c>
      <c r="U228" s="2">
        <f>Sites!U228*12</f>
        <v>0</v>
      </c>
      <c r="V228" s="2">
        <f>Sites!V228*12</f>
        <v>0</v>
      </c>
      <c r="W228" s="2">
        <f>Sites!W228*12</f>
        <v>0</v>
      </c>
      <c r="X228" s="2">
        <f>Sites!X228*12</f>
        <v>0</v>
      </c>
      <c r="Y228" s="2">
        <f>Sites!Y228*12</f>
        <v>0</v>
      </c>
      <c r="Z228" s="2">
        <f>Sites!Z228*12</f>
        <v>6</v>
      </c>
      <c r="AA228" s="2">
        <f>Sites!AA228*12</f>
        <v>6</v>
      </c>
      <c r="AB228" s="2">
        <f>Sites!AB228*12</f>
        <v>6</v>
      </c>
      <c r="AC228" s="2">
        <f>Sites!AC228*12</f>
        <v>0</v>
      </c>
      <c r="AD228" s="2">
        <f>Sites!AD228*12</f>
        <v>0</v>
      </c>
      <c r="AE228" s="2">
        <f>Sites!AE228*12</f>
        <v>0</v>
      </c>
      <c r="AF228" s="2">
        <f>Sites!AF228*12</f>
        <v>0</v>
      </c>
      <c r="AG228" s="2">
        <f>Sites!AG228*12</f>
        <v>8</v>
      </c>
      <c r="AH228" s="2">
        <f>Sites!AH228*12</f>
        <v>0</v>
      </c>
      <c r="AI228" s="2">
        <f>Sites!AI228*12</f>
        <v>0</v>
      </c>
      <c r="AJ228" s="2">
        <f>Sites!AJ228*12</f>
        <v>3</v>
      </c>
      <c r="AK228" s="2">
        <f>Sites!AK228*12</f>
        <v>0</v>
      </c>
      <c r="AL228" s="2">
        <f>Sites!AL228*12</f>
        <v>2</v>
      </c>
      <c r="AM228" s="2">
        <f>Sites!AM228*12</f>
        <v>2</v>
      </c>
      <c r="AN228" s="2">
        <f>Sites!AN228*12</f>
        <v>0</v>
      </c>
      <c r="AO228" s="2">
        <f>Sites!AO228*12</f>
        <v>0</v>
      </c>
      <c r="AP228" s="2">
        <f>Sites!AP228*12</f>
        <v>2</v>
      </c>
      <c r="AQ228" s="2">
        <f>Sites!AQ228*12</f>
        <v>0</v>
      </c>
      <c r="AR228" s="2">
        <f>Sites!AR228*12</f>
        <v>0</v>
      </c>
      <c r="AS228" s="2">
        <f>Sites!AS228*12</f>
        <v>0</v>
      </c>
      <c r="AT228" s="2">
        <f>Sites!AT228*12</f>
        <v>0</v>
      </c>
      <c r="AU228" s="2">
        <f>Sites!AU228*12</f>
        <v>0</v>
      </c>
      <c r="AV228" s="2">
        <f>Sites!AV228*12</f>
        <v>0</v>
      </c>
    </row>
    <row r="229" spans="1:48" x14ac:dyDescent="0.35">
      <c r="A229" s="2" t="str">
        <f>Sites!A229</f>
        <v>WCA</v>
      </c>
      <c r="B229" s="2" t="str">
        <f>Sites!B229</f>
        <v>Airchefs</v>
      </c>
      <c r="C229" s="2">
        <f>Sites!C229</f>
        <v>1</v>
      </c>
      <c r="D229" s="2">
        <f>Sites!D229*12</f>
        <v>96</v>
      </c>
      <c r="E229" s="2">
        <f>Sites!E229*12</f>
        <v>0</v>
      </c>
      <c r="F229" s="2">
        <f>Sites!F229*12</f>
        <v>0</v>
      </c>
      <c r="G229" s="2">
        <f>Sites!G229*12</f>
        <v>0</v>
      </c>
      <c r="H229" s="2">
        <f>Sites!H229*12</f>
        <v>0</v>
      </c>
      <c r="I229" s="2">
        <f>Sites!I229*12</f>
        <v>0</v>
      </c>
      <c r="J229" s="2">
        <f>Sites!J229*12</f>
        <v>0</v>
      </c>
      <c r="K229" s="2"/>
      <c r="L229" s="2">
        <v>96</v>
      </c>
      <c r="M229" s="2">
        <f>Sites!M229*12</f>
        <v>0</v>
      </c>
      <c r="N229" s="2">
        <f>Sites!N229*12</f>
        <v>0</v>
      </c>
      <c r="O229" s="2">
        <f>Sites!O229*12</f>
        <v>0</v>
      </c>
      <c r="P229" s="2">
        <f>Sites!P229*12</f>
        <v>1</v>
      </c>
      <c r="Q229" s="2">
        <f>Sites!Q229*12</f>
        <v>0</v>
      </c>
      <c r="R229" s="2">
        <f>Sites!R229*12</f>
        <v>0.5</v>
      </c>
      <c r="S229" s="2">
        <f>Sites!S229*12</f>
        <v>24</v>
      </c>
      <c r="T229" s="2">
        <f>Sites!T229*12</f>
        <v>0</v>
      </c>
      <c r="U229" s="2">
        <f>Sites!U229*12</f>
        <v>0</v>
      </c>
      <c r="V229" s="2">
        <f>Sites!V229*12</f>
        <v>0</v>
      </c>
      <c r="W229" s="2">
        <f>Sites!W229*12</f>
        <v>0</v>
      </c>
      <c r="X229" s="2">
        <f>Sites!X229*12</f>
        <v>0</v>
      </c>
      <c r="Y229" s="2">
        <f>Sites!Y229*12</f>
        <v>0</v>
      </c>
      <c r="Z229" s="2">
        <f>Sites!Z229*12</f>
        <v>3</v>
      </c>
      <c r="AA229" s="2">
        <f>Sites!AA229*12</f>
        <v>3</v>
      </c>
      <c r="AB229" s="2">
        <f>Sites!AB229*12</f>
        <v>3</v>
      </c>
      <c r="AC229" s="2">
        <f>Sites!AC229*12</f>
        <v>0</v>
      </c>
      <c r="AD229" s="2">
        <f>Sites!AD229*12</f>
        <v>0</v>
      </c>
      <c r="AE229" s="2">
        <f>Sites!AE229*12</f>
        <v>4</v>
      </c>
      <c r="AF229" s="2">
        <f>Sites!AF229*12</f>
        <v>0</v>
      </c>
      <c r="AG229" s="2">
        <f>Sites!AG229*12</f>
        <v>4</v>
      </c>
      <c r="AH229" s="2">
        <f>Sites!AH229*12</f>
        <v>0</v>
      </c>
      <c r="AI229" s="2">
        <f>Sites!AI229*12</f>
        <v>0</v>
      </c>
      <c r="AJ229" s="2">
        <f>Sites!AJ229*12</f>
        <v>1.5</v>
      </c>
      <c r="AK229" s="2">
        <f>Sites!AK229*12</f>
        <v>0</v>
      </c>
      <c r="AL229" s="2">
        <f>Sites!AL229*12</f>
        <v>1</v>
      </c>
      <c r="AM229" s="2">
        <f>Sites!AM229*12</f>
        <v>0</v>
      </c>
      <c r="AN229" s="2">
        <f>Sites!AN229*12</f>
        <v>0</v>
      </c>
      <c r="AO229" s="2">
        <f>Sites!AO229*12</f>
        <v>0</v>
      </c>
      <c r="AP229" s="2">
        <f>Sites!AP229*12</f>
        <v>1</v>
      </c>
      <c r="AQ229" s="2">
        <f>Sites!AQ229*12</f>
        <v>0</v>
      </c>
      <c r="AR229" s="2">
        <f>Sites!AR229*12</f>
        <v>0</v>
      </c>
      <c r="AS229" s="2">
        <f>Sites!AS229*12</f>
        <v>0</v>
      </c>
      <c r="AT229" s="2">
        <f>Sites!AT229*12</f>
        <v>0</v>
      </c>
      <c r="AU229" s="2">
        <f>Sites!AU229*12</f>
        <v>0</v>
      </c>
      <c r="AV229" s="2">
        <f>Sites!AV229*12</f>
        <v>0</v>
      </c>
    </row>
    <row r="230" spans="1:48" x14ac:dyDescent="0.35">
      <c r="A230" s="2" t="str">
        <f>Sites!A230</f>
        <v>WCA</v>
      </c>
      <c r="B230" s="2" t="str">
        <f>Sites!B230</f>
        <v>Duferco</v>
      </c>
      <c r="C230" s="2">
        <f>Sites!C230</f>
        <v>3</v>
      </c>
      <c r="D230" s="2">
        <f>Sites!D230*12</f>
        <v>144</v>
      </c>
      <c r="E230" s="2">
        <f>Sites!E230*12</f>
        <v>0</v>
      </c>
      <c r="F230" s="2">
        <f>Sites!F230*12</f>
        <v>72</v>
      </c>
      <c r="G230" s="2">
        <f>Sites!G230*12</f>
        <v>0</v>
      </c>
      <c r="H230" s="2">
        <f>Sites!H230*12</f>
        <v>0</v>
      </c>
      <c r="I230" s="2">
        <f>Sites!I230*12</f>
        <v>0</v>
      </c>
      <c r="J230" s="2">
        <f>Sites!J230*12</f>
        <v>0</v>
      </c>
      <c r="K230" s="2"/>
      <c r="L230" s="2">
        <v>108</v>
      </c>
      <c r="M230" s="2">
        <f>Sites!M230*12</f>
        <v>0</v>
      </c>
      <c r="N230" s="2">
        <f>Sites!N230*12</f>
        <v>0</v>
      </c>
      <c r="O230" s="2">
        <f>Sites!O230*12</f>
        <v>0</v>
      </c>
      <c r="P230" s="2">
        <f>Sites!P230*12</f>
        <v>3</v>
      </c>
      <c r="Q230" s="2">
        <f>Sites!Q230*12</f>
        <v>0</v>
      </c>
      <c r="R230" s="2">
        <f>Sites!R230*12</f>
        <v>1.5</v>
      </c>
      <c r="S230" s="2">
        <f>Sites!S230*12</f>
        <v>300</v>
      </c>
      <c r="T230" s="2">
        <f>Sites!T230*12</f>
        <v>0</v>
      </c>
      <c r="U230" s="2">
        <f>Sites!U230*12</f>
        <v>0</v>
      </c>
      <c r="V230" s="2">
        <f>Sites!V230*12</f>
        <v>0</v>
      </c>
      <c r="W230" s="2">
        <f>Sites!W230*12</f>
        <v>0</v>
      </c>
      <c r="X230" s="2">
        <f>Sites!X230*12</f>
        <v>0</v>
      </c>
      <c r="Y230" s="2">
        <f>Sites!Y230*12</f>
        <v>0</v>
      </c>
      <c r="Z230" s="2">
        <f>Sites!Z230*12</f>
        <v>9</v>
      </c>
      <c r="AA230" s="2">
        <f>Sites!AA230*12</f>
        <v>9</v>
      </c>
      <c r="AB230" s="2">
        <f>Sites!AB230*12</f>
        <v>9</v>
      </c>
      <c r="AC230" s="2">
        <f>Sites!AC230*12</f>
        <v>0</v>
      </c>
      <c r="AD230" s="2">
        <f>Sites!AD230*12</f>
        <v>0</v>
      </c>
      <c r="AE230" s="2">
        <f>Sites!AE230*12</f>
        <v>12</v>
      </c>
      <c r="AF230" s="2">
        <f>Sites!AF230*12</f>
        <v>0</v>
      </c>
      <c r="AG230" s="2">
        <f>Sites!AG230*12</f>
        <v>12</v>
      </c>
      <c r="AH230" s="2">
        <f>Sites!AH230*12</f>
        <v>0</v>
      </c>
      <c r="AI230" s="2">
        <f>Sites!AI230*12</f>
        <v>0</v>
      </c>
      <c r="AJ230" s="2">
        <f>Sites!AJ230*12</f>
        <v>4.5</v>
      </c>
      <c r="AK230" s="2">
        <f>Sites!AK230*12</f>
        <v>0</v>
      </c>
      <c r="AL230" s="2">
        <f>Sites!AL230*12</f>
        <v>3</v>
      </c>
      <c r="AM230" s="2">
        <f>Sites!AM230*12</f>
        <v>0</v>
      </c>
      <c r="AN230" s="2">
        <f>Sites!AN230*12</f>
        <v>0</v>
      </c>
      <c r="AO230" s="2">
        <f>Sites!AO230*12</f>
        <v>0</v>
      </c>
      <c r="AP230" s="2">
        <f>Sites!AP230*12</f>
        <v>3</v>
      </c>
      <c r="AQ230" s="2">
        <f>Sites!AQ230*12</f>
        <v>0</v>
      </c>
      <c r="AR230" s="2">
        <f>Sites!AR230*12</f>
        <v>0</v>
      </c>
      <c r="AS230" s="2">
        <f>Sites!AS230*12</f>
        <v>72</v>
      </c>
      <c r="AT230" s="2">
        <f>Sites!AT230*12</f>
        <v>0</v>
      </c>
      <c r="AU230" s="2">
        <f>Sites!AU230*12</f>
        <v>0</v>
      </c>
      <c r="AV230" s="2">
        <f>Sites!AV230*12</f>
        <v>0</v>
      </c>
    </row>
    <row r="231" spans="1:48" x14ac:dyDescent="0.35">
      <c r="A231" s="2" t="str">
        <f>Sites!A231</f>
        <v>WCA</v>
      </c>
      <c r="B231" s="2" t="str">
        <f>Sites!B231</f>
        <v>Faurecia</v>
      </c>
      <c r="C231" s="2">
        <f>Sites!C231</f>
        <v>7</v>
      </c>
      <c r="D231" s="2">
        <f>Sites!D231*12</f>
        <v>180</v>
      </c>
      <c r="E231" s="2">
        <f>Sites!E231*12</f>
        <v>0</v>
      </c>
      <c r="F231" s="2">
        <f>Sites!F231*12</f>
        <v>180</v>
      </c>
      <c r="G231" s="2">
        <f>Sites!G231*12</f>
        <v>0</v>
      </c>
      <c r="H231" s="2">
        <f>Sites!H231*12</f>
        <v>0</v>
      </c>
      <c r="I231" s="2">
        <f>Sites!I231*12</f>
        <v>0</v>
      </c>
      <c r="J231" s="2">
        <f>Sites!J231*12</f>
        <v>0</v>
      </c>
      <c r="K231" s="2"/>
      <c r="L231" s="2">
        <v>120</v>
      </c>
      <c r="M231" s="2">
        <f>Sites!M231*12</f>
        <v>0</v>
      </c>
      <c r="N231" s="2">
        <f>Sites!N231*12</f>
        <v>0</v>
      </c>
      <c r="O231" s="2">
        <f>Sites!O231*12</f>
        <v>0</v>
      </c>
      <c r="P231" s="2">
        <f>Sites!P231*12</f>
        <v>6.9999999999999991</v>
      </c>
      <c r="Q231" s="2">
        <f>Sites!Q231*12</f>
        <v>0</v>
      </c>
      <c r="R231" s="2">
        <f>Sites!R231*12</f>
        <v>3.4999999999999996</v>
      </c>
      <c r="S231" s="2">
        <f>Sites!S231*12</f>
        <v>180</v>
      </c>
      <c r="T231" s="2">
        <f>Sites!T231*12</f>
        <v>0</v>
      </c>
      <c r="U231" s="2">
        <f>Sites!U231*12</f>
        <v>0</v>
      </c>
      <c r="V231" s="2">
        <f>Sites!V231*12</f>
        <v>0</v>
      </c>
      <c r="W231" s="2">
        <f>Sites!W231*12</f>
        <v>0</v>
      </c>
      <c r="X231" s="2">
        <f>Sites!X231*12</f>
        <v>0</v>
      </c>
      <c r="Y231" s="2">
        <f>Sites!Y231*12</f>
        <v>0</v>
      </c>
      <c r="Z231" s="2">
        <f>Sites!Z231*12</f>
        <v>21</v>
      </c>
      <c r="AA231" s="2">
        <f>Sites!AA231*12</f>
        <v>21</v>
      </c>
      <c r="AB231" s="2">
        <f>Sites!AB231*12</f>
        <v>21</v>
      </c>
      <c r="AC231" s="2">
        <f>Sites!AC231*12</f>
        <v>0</v>
      </c>
      <c r="AD231" s="2">
        <f>Sites!AD231*12</f>
        <v>0</v>
      </c>
      <c r="AE231" s="2">
        <f>Sites!AE231*12</f>
        <v>27.999999999999996</v>
      </c>
      <c r="AF231" s="2">
        <f>Sites!AF231*12</f>
        <v>0</v>
      </c>
      <c r="AG231" s="2">
        <f>Sites!AG231*12</f>
        <v>27.999999999999996</v>
      </c>
      <c r="AH231" s="2">
        <f>Sites!AH231*12</f>
        <v>0</v>
      </c>
      <c r="AI231" s="2">
        <f>Sites!AI231*12</f>
        <v>0</v>
      </c>
      <c r="AJ231" s="2">
        <f>Sites!AJ231*12</f>
        <v>10.5</v>
      </c>
      <c r="AK231" s="2">
        <f>Sites!AK231*12</f>
        <v>0</v>
      </c>
      <c r="AL231" s="2">
        <f>Sites!AL231*12</f>
        <v>6.9999999999999991</v>
      </c>
      <c r="AM231" s="2">
        <f>Sites!AM231*12</f>
        <v>0</v>
      </c>
      <c r="AN231" s="2">
        <f>Sites!AN231*12</f>
        <v>0</v>
      </c>
      <c r="AO231" s="2">
        <f>Sites!AO231*12</f>
        <v>0</v>
      </c>
      <c r="AP231" s="2">
        <f>Sites!AP231*12</f>
        <v>6.9999999999999991</v>
      </c>
      <c r="AQ231" s="2">
        <f>Sites!AQ231*12</f>
        <v>0</v>
      </c>
      <c r="AR231" s="2">
        <f>Sites!AR231*12</f>
        <v>0</v>
      </c>
      <c r="AS231" s="2">
        <f>Sites!AS231*12</f>
        <v>120</v>
      </c>
      <c r="AT231" s="2">
        <f>Sites!AT231*12</f>
        <v>0</v>
      </c>
      <c r="AU231" s="2">
        <f>Sites!AU231*12</f>
        <v>0</v>
      </c>
      <c r="AV231" s="2">
        <f>Sites!AV231*12</f>
        <v>0</v>
      </c>
    </row>
    <row r="232" spans="1:48" x14ac:dyDescent="0.35">
      <c r="A232" s="2" t="str">
        <f>Sites!A232</f>
        <v>WCA</v>
      </c>
      <c r="B232" s="2" t="str">
        <f>Sites!B232</f>
        <v>Ingrain</v>
      </c>
      <c r="C232" s="2">
        <f>Sites!C232</f>
        <v>1</v>
      </c>
      <c r="D232" s="2">
        <f>Sites!D232*12</f>
        <v>24</v>
      </c>
      <c r="E232" s="2">
        <f>Sites!E232*12</f>
        <v>0</v>
      </c>
      <c r="F232" s="2">
        <f>Sites!F232*12</f>
        <v>12</v>
      </c>
      <c r="G232" s="2">
        <f>Sites!G232*12</f>
        <v>0</v>
      </c>
      <c r="H232" s="2">
        <f>Sites!H232*12</f>
        <v>0</v>
      </c>
      <c r="I232" s="2">
        <f>Sites!I232*12</f>
        <v>0</v>
      </c>
      <c r="J232" s="2">
        <f>Sites!J232*12</f>
        <v>0</v>
      </c>
      <c r="K232" s="2"/>
      <c r="L232" s="2">
        <v>36</v>
      </c>
      <c r="M232" s="2">
        <f>Sites!M232*12</f>
        <v>0</v>
      </c>
      <c r="N232" s="2">
        <f>Sites!N232*12</f>
        <v>0</v>
      </c>
      <c r="O232" s="2">
        <f>Sites!O232*12</f>
        <v>0</v>
      </c>
      <c r="P232" s="2">
        <f>Sites!P232*12</f>
        <v>1</v>
      </c>
      <c r="Q232" s="2">
        <f>Sites!Q232*12</f>
        <v>0</v>
      </c>
      <c r="R232" s="2">
        <f>Sites!R232*12</f>
        <v>0.5</v>
      </c>
      <c r="S232" s="2">
        <f>Sites!S232*12</f>
        <v>36</v>
      </c>
      <c r="T232" s="2">
        <f>Sites!T232*12</f>
        <v>0</v>
      </c>
      <c r="U232" s="2">
        <f>Sites!U232*12</f>
        <v>0</v>
      </c>
      <c r="V232" s="2">
        <f>Sites!V232*12</f>
        <v>0</v>
      </c>
      <c r="W232" s="2">
        <f>Sites!W232*12</f>
        <v>0</v>
      </c>
      <c r="X232" s="2">
        <f>Sites!X232*12</f>
        <v>0</v>
      </c>
      <c r="Y232" s="2">
        <f>Sites!Y232*12</f>
        <v>0</v>
      </c>
      <c r="Z232" s="2">
        <f>Sites!Z232*12</f>
        <v>3</v>
      </c>
      <c r="AA232" s="2">
        <f>Sites!AA232*12</f>
        <v>3</v>
      </c>
      <c r="AB232" s="2">
        <f>Sites!AB232*12</f>
        <v>3</v>
      </c>
      <c r="AC232" s="2">
        <f>Sites!AC232*12</f>
        <v>0</v>
      </c>
      <c r="AD232" s="2">
        <f>Sites!AD232*12</f>
        <v>0</v>
      </c>
      <c r="AE232" s="2">
        <f>Sites!AE232*12</f>
        <v>4</v>
      </c>
      <c r="AF232" s="2">
        <f>Sites!AF232*12</f>
        <v>0</v>
      </c>
      <c r="AG232" s="2">
        <f>Sites!AG232*12</f>
        <v>4</v>
      </c>
      <c r="AH232" s="2">
        <f>Sites!AH232*12</f>
        <v>0</v>
      </c>
      <c r="AI232" s="2">
        <f>Sites!AI232*12</f>
        <v>0</v>
      </c>
      <c r="AJ232" s="2">
        <f>Sites!AJ232*12</f>
        <v>1.5</v>
      </c>
      <c r="AK232" s="2">
        <f>Sites!AK232*12</f>
        <v>0</v>
      </c>
      <c r="AL232" s="2">
        <f>Sites!AL232*12</f>
        <v>1</v>
      </c>
      <c r="AM232" s="2">
        <f>Sites!AM232*12</f>
        <v>0</v>
      </c>
      <c r="AN232" s="2">
        <f>Sites!AN232*12</f>
        <v>0</v>
      </c>
      <c r="AO232" s="2">
        <f>Sites!AO232*12</f>
        <v>0</v>
      </c>
      <c r="AP232" s="2">
        <f>Sites!AP232*12</f>
        <v>1</v>
      </c>
      <c r="AQ232" s="2">
        <f>Sites!AQ232*12</f>
        <v>0</v>
      </c>
      <c r="AR232" s="2">
        <f>Sites!AR232*12</f>
        <v>0</v>
      </c>
      <c r="AS232" s="2">
        <f>Sites!AS232*12</f>
        <v>24</v>
      </c>
      <c r="AT232" s="2">
        <f>Sites!AT232*12</f>
        <v>0</v>
      </c>
      <c r="AU232" s="2">
        <f>Sites!AU232*12</f>
        <v>0</v>
      </c>
      <c r="AV232" s="2">
        <f>Sites!AV232*12</f>
        <v>0</v>
      </c>
    </row>
    <row r="233" spans="1:48" x14ac:dyDescent="0.35">
      <c r="A233" s="2" t="str">
        <f>Sites!A233</f>
        <v>WCA</v>
      </c>
      <c r="B233" s="2" t="str">
        <f>Sites!B233</f>
        <v>Mpact Kuils River</v>
      </c>
      <c r="C233" s="2">
        <f>Sites!C233</f>
        <v>1</v>
      </c>
      <c r="D233" s="2">
        <f>Sites!D233*12</f>
        <v>24</v>
      </c>
      <c r="E233" s="2">
        <f>Sites!E233*12</f>
        <v>0</v>
      </c>
      <c r="F233" s="2">
        <f>Sites!F233*12</f>
        <v>24</v>
      </c>
      <c r="G233" s="2">
        <f>Sites!G233*12</f>
        <v>0</v>
      </c>
      <c r="H233" s="2">
        <f>Sites!H233*12</f>
        <v>0</v>
      </c>
      <c r="I233" s="2">
        <f>Sites!I233*12</f>
        <v>0</v>
      </c>
      <c r="J233" s="2">
        <f>Sites!J233*12</f>
        <v>0</v>
      </c>
      <c r="K233" s="2"/>
      <c r="L233" s="2">
        <v>24</v>
      </c>
      <c r="M233" s="2">
        <f>Sites!M233*12</f>
        <v>0</v>
      </c>
      <c r="N233" s="2">
        <f>Sites!N233*12</f>
        <v>0</v>
      </c>
      <c r="O233" s="2">
        <f>Sites!O233*12</f>
        <v>0</v>
      </c>
      <c r="P233" s="2">
        <f>Sites!P233*12</f>
        <v>1</v>
      </c>
      <c r="Q233" s="2">
        <f>Sites!Q233*12</f>
        <v>0</v>
      </c>
      <c r="R233" s="2">
        <f>Sites!R233*12</f>
        <v>0.5</v>
      </c>
      <c r="S233" s="2">
        <f>Sites!S233*12</f>
        <v>0</v>
      </c>
      <c r="T233" s="2">
        <f>Sites!T233*12</f>
        <v>0</v>
      </c>
      <c r="U233" s="2">
        <f>Sites!U233*12</f>
        <v>0</v>
      </c>
      <c r="V233" s="2">
        <f>Sites!V233*12</f>
        <v>0</v>
      </c>
      <c r="W233" s="2">
        <f>Sites!W233*12</f>
        <v>0</v>
      </c>
      <c r="X233" s="2">
        <f>Sites!X233*12</f>
        <v>0</v>
      </c>
      <c r="Y233" s="2">
        <f>Sites!Y233*12</f>
        <v>0</v>
      </c>
      <c r="Z233" s="2">
        <f>Sites!Z233*12</f>
        <v>3</v>
      </c>
      <c r="AA233" s="2">
        <f>Sites!AA233*12</f>
        <v>3</v>
      </c>
      <c r="AB233" s="2">
        <f>Sites!AB233*12</f>
        <v>3</v>
      </c>
      <c r="AC233" s="2">
        <f>Sites!AC233*12</f>
        <v>0</v>
      </c>
      <c r="AD233" s="2">
        <f>Sites!AD233*12</f>
        <v>0</v>
      </c>
      <c r="AE233" s="2">
        <f>Sites!AE233*12</f>
        <v>4</v>
      </c>
      <c r="AF233" s="2">
        <f>Sites!AF233*12</f>
        <v>0</v>
      </c>
      <c r="AG233" s="2">
        <f>Sites!AG233*12</f>
        <v>4</v>
      </c>
      <c r="AH233" s="2">
        <f>Sites!AH233*12</f>
        <v>0</v>
      </c>
      <c r="AI233" s="2">
        <f>Sites!AI233*12</f>
        <v>0</v>
      </c>
      <c r="AJ233" s="2">
        <f>Sites!AJ233*12</f>
        <v>1.5</v>
      </c>
      <c r="AK233" s="2">
        <f>Sites!AK233*12</f>
        <v>0</v>
      </c>
      <c r="AL233" s="2">
        <f>Sites!AL233*12</f>
        <v>1</v>
      </c>
      <c r="AM233" s="2">
        <f>Sites!AM233*12</f>
        <v>0</v>
      </c>
      <c r="AN233" s="2">
        <f>Sites!AN233*12</f>
        <v>0</v>
      </c>
      <c r="AO233" s="2">
        <f>Sites!AO233*12</f>
        <v>0</v>
      </c>
      <c r="AP233" s="2">
        <f>Sites!AP233*12</f>
        <v>1</v>
      </c>
      <c r="AQ233" s="2">
        <f>Sites!AQ233*12</f>
        <v>0</v>
      </c>
      <c r="AR233" s="2">
        <f>Sites!AR233*12</f>
        <v>0</v>
      </c>
      <c r="AS233" s="2">
        <f>Sites!AS233*12</f>
        <v>24</v>
      </c>
      <c r="AT233" s="2">
        <f>Sites!AT233*12</f>
        <v>0</v>
      </c>
      <c r="AU233" s="2">
        <f>Sites!AU233*12</f>
        <v>0</v>
      </c>
      <c r="AV233" s="2">
        <f>Sites!AV233*12</f>
        <v>0</v>
      </c>
    </row>
    <row r="234" spans="1:48" x14ac:dyDescent="0.35">
      <c r="A234" s="2" t="str">
        <f>Sites!A234</f>
        <v>WCA</v>
      </c>
      <c r="B234" s="2" t="str">
        <f>Sites!B234</f>
        <v>Nutec</v>
      </c>
      <c r="C234" s="2">
        <f>Sites!C234</f>
        <v>1</v>
      </c>
      <c r="D234" s="2">
        <f>Sites!D234*12</f>
        <v>24</v>
      </c>
      <c r="E234" s="2">
        <f>Sites!E234*12</f>
        <v>0</v>
      </c>
      <c r="F234" s="2">
        <f>Sites!F234*12</f>
        <v>24</v>
      </c>
      <c r="G234" s="2">
        <f>Sites!G234*12</f>
        <v>0</v>
      </c>
      <c r="H234" s="2">
        <f>Sites!H234*12</f>
        <v>0</v>
      </c>
      <c r="I234" s="2">
        <f>Sites!I234*12</f>
        <v>0</v>
      </c>
      <c r="J234" s="2">
        <f>Sites!J234*12</f>
        <v>0</v>
      </c>
      <c r="K234" s="2"/>
      <c r="L234" s="2">
        <v>24</v>
      </c>
      <c r="M234" s="2">
        <f>Sites!M234*12</f>
        <v>0</v>
      </c>
      <c r="N234" s="2">
        <f>Sites!N234*12</f>
        <v>0</v>
      </c>
      <c r="O234" s="2">
        <f>Sites!O234*12</f>
        <v>0</v>
      </c>
      <c r="P234" s="2">
        <f>Sites!P234*12</f>
        <v>1</v>
      </c>
      <c r="Q234" s="2">
        <f>Sites!Q234*12</f>
        <v>0</v>
      </c>
      <c r="R234" s="2">
        <f>Sites!R234*12</f>
        <v>0.5</v>
      </c>
      <c r="S234" s="2">
        <f>Sites!S234*12</f>
        <v>60</v>
      </c>
      <c r="T234" s="2">
        <f>Sites!T234*12</f>
        <v>0</v>
      </c>
      <c r="U234" s="2">
        <f>Sites!U234*12</f>
        <v>0</v>
      </c>
      <c r="V234" s="2">
        <f>Sites!V234*12</f>
        <v>0</v>
      </c>
      <c r="W234" s="2">
        <f>Sites!W234*12</f>
        <v>0</v>
      </c>
      <c r="X234" s="2">
        <f>Sites!X234*12</f>
        <v>0</v>
      </c>
      <c r="Y234" s="2">
        <f>Sites!Y234*12</f>
        <v>0</v>
      </c>
      <c r="Z234" s="2">
        <f>Sites!Z234*12</f>
        <v>3</v>
      </c>
      <c r="AA234" s="2">
        <f>Sites!AA234*12</f>
        <v>3</v>
      </c>
      <c r="AB234" s="2">
        <f>Sites!AB234*12</f>
        <v>3</v>
      </c>
      <c r="AC234" s="2">
        <f>Sites!AC234*12</f>
        <v>0</v>
      </c>
      <c r="AD234" s="2">
        <f>Sites!AD234*12</f>
        <v>0</v>
      </c>
      <c r="AE234" s="2">
        <f>Sites!AE234*12</f>
        <v>4</v>
      </c>
      <c r="AF234" s="2">
        <f>Sites!AF234*12</f>
        <v>0</v>
      </c>
      <c r="AG234" s="2">
        <f>Sites!AG234*12</f>
        <v>4</v>
      </c>
      <c r="AH234" s="2">
        <f>Sites!AH234*12</f>
        <v>0</v>
      </c>
      <c r="AI234" s="2">
        <f>Sites!AI234*12</f>
        <v>0</v>
      </c>
      <c r="AJ234" s="2">
        <f>Sites!AJ234*12</f>
        <v>1.5</v>
      </c>
      <c r="AK234" s="2">
        <f>Sites!AK234*12</f>
        <v>0</v>
      </c>
      <c r="AL234" s="2">
        <f>Sites!AL234*12</f>
        <v>1</v>
      </c>
      <c r="AM234" s="2">
        <f>Sites!AM234*12</f>
        <v>0</v>
      </c>
      <c r="AN234" s="2">
        <f>Sites!AN234*12</f>
        <v>0</v>
      </c>
      <c r="AO234" s="2">
        <f>Sites!AO234*12</f>
        <v>0</v>
      </c>
      <c r="AP234" s="2">
        <f>Sites!AP234*12</f>
        <v>1</v>
      </c>
      <c r="AQ234" s="2">
        <f>Sites!AQ234*12</f>
        <v>0</v>
      </c>
      <c r="AR234" s="2">
        <f>Sites!AR234*12</f>
        <v>0</v>
      </c>
      <c r="AS234" s="2">
        <f>Sites!AS234*12</f>
        <v>24</v>
      </c>
      <c r="AT234" s="2">
        <f>Sites!AT234*12</f>
        <v>0</v>
      </c>
      <c r="AU234" s="2">
        <f>Sites!AU234*12</f>
        <v>0</v>
      </c>
      <c r="AV234" s="2">
        <f>Sites!AV234*12</f>
        <v>0</v>
      </c>
    </row>
    <row r="235" spans="1:48" x14ac:dyDescent="0.35">
      <c r="A235" s="2" t="str">
        <f>Sites!A235</f>
        <v>WCA</v>
      </c>
      <c r="B235" s="2" t="str">
        <f>Sites!B235</f>
        <v>Power Construction</v>
      </c>
      <c r="C235" s="2">
        <f>Sites!C235</f>
        <v>1</v>
      </c>
      <c r="D235" s="2">
        <f>Sites!D235*12</f>
        <v>36</v>
      </c>
      <c r="E235" s="2">
        <f>Sites!E235*12</f>
        <v>0</v>
      </c>
      <c r="F235" s="2">
        <f>Sites!F235*12</f>
        <v>12</v>
      </c>
      <c r="G235" s="2">
        <f>Sites!G235*12</f>
        <v>0</v>
      </c>
      <c r="H235" s="2">
        <f>Sites!H235*12</f>
        <v>0</v>
      </c>
      <c r="I235" s="2">
        <f>Sites!I235*12</f>
        <v>0</v>
      </c>
      <c r="J235" s="2">
        <f>Sites!J235*12</f>
        <v>0</v>
      </c>
      <c r="K235" s="2"/>
      <c r="L235" s="2">
        <v>12</v>
      </c>
      <c r="M235" s="2">
        <f>Sites!M235*12</f>
        <v>0</v>
      </c>
      <c r="N235" s="2">
        <f>Sites!N235*12</f>
        <v>0</v>
      </c>
      <c r="O235" s="2">
        <f>Sites!O235*12</f>
        <v>0</v>
      </c>
      <c r="P235" s="2">
        <f>Sites!P235*12</f>
        <v>1</v>
      </c>
      <c r="Q235" s="2">
        <f>Sites!Q235*12</f>
        <v>0</v>
      </c>
      <c r="R235" s="2">
        <f>Sites!R235*12</f>
        <v>0.5</v>
      </c>
      <c r="S235" s="2">
        <f>Sites!S235*12</f>
        <v>0</v>
      </c>
      <c r="T235" s="2">
        <f>Sites!T235*12</f>
        <v>0</v>
      </c>
      <c r="U235" s="2">
        <f>Sites!U235*12</f>
        <v>0</v>
      </c>
      <c r="V235" s="2">
        <f>Sites!V235*12</f>
        <v>0</v>
      </c>
      <c r="W235" s="2">
        <f>Sites!W235*12</f>
        <v>0</v>
      </c>
      <c r="X235" s="2">
        <f>Sites!X235*12</f>
        <v>0</v>
      </c>
      <c r="Y235" s="2">
        <f>Sites!Y235*12</f>
        <v>0</v>
      </c>
      <c r="Z235" s="2">
        <f>Sites!Z235*12</f>
        <v>3</v>
      </c>
      <c r="AA235" s="2">
        <f>Sites!AA235*12</f>
        <v>3</v>
      </c>
      <c r="AB235" s="2">
        <f>Sites!AB235*12</f>
        <v>3</v>
      </c>
      <c r="AC235" s="2">
        <f>Sites!AC235*12</f>
        <v>0</v>
      </c>
      <c r="AD235" s="2">
        <f>Sites!AD235*12</f>
        <v>0</v>
      </c>
      <c r="AE235" s="2">
        <f>Sites!AE235*12</f>
        <v>4</v>
      </c>
      <c r="AF235" s="2">
        <f>Sites!AF235*12</f>
        <v>0</v>
      </c>
      <c r="AG235" s="2">
        <f>Sites!AG235*12</f>
        <v>4</v>
      </c>
      <c r="AH235" s="2">
        <f>Sites!AH235*12</f>
        <v>0</v>
      </c>
      <c r="AI235" s="2">
        <f>Sites!AI235*12</f>
        <v>0</v>
      </c>
      <c r="AJ235" s="2">
        <f>Sites!AJ235*12</f>
        <v>1.5</v>
      </c>
      <c r="AK235" s="2">
        <f>Sites!AK235*12</f>
        <v>0</v>
      </c>
      <c r="AL235" s="2">
        <f>Sites!AL235*12</f>
        <v>1</v>
      </c>
      <c r="AM235" s="2">
        <f>Sites!AM235*12</f>
        <v>0</v>
      </c>
      <c r="AN235" s="2">
        <f>Sites!AN235*12</f>
        <v>0</v>
      </c>
      <c r="AO235" s="2">
        <f>Sites!AO235*12</f>
        <v>0</v>
      </c>
      <c r="AP235" s="2">
        <f>Sites!AP235*12</f>
        <v>1</v>
      </c>
      <c r="AQ235" s="2">
        <f>Sites!AQ235*12</f>
        <v>0</v>
      </c>
      <c r="AR235" s="2">
        <f>Sites!AR235*12</f>
        <v>0</v>
      </c>
      <c r="AS235" s="2">
        <f>Sites!AS235*12</f>
        <v>12</v>
      </c>
      <c r="AT235" s="2">
        <f>Sites!AT235*12</f>
        <v>0</v>
      </c>
      <c r="AU235" s="2">
        <f>Sites!AU235*12</f>
        <v>0</v>
      </c>
      <c r="AV235" s="2">
        <f>Sites!AV235*12</f>
        <v>0</v>
      </c>
    </row>
    <row r="236" spans="1:48" x14ac:dyDescent="0.35">
      <c r="A236" s="2" t="str">
        <f>Sites!A236</f>
        <v>WCA</v>
      </c>
      <c r="B236" s="2" t="str">
        <f>Sites!B236</f>
        <v>Nautilus Pharma</v>
      </c>
      <c r="C236" s="2">
        <f>Sites!C236</f>
        <v>1</v>
      </c>
      <c r="D236" s="2">
        <f>Sites!D236*12</f>
        <v>36</v>
      </c>
      <c r="E236" s="2">
        <f>Sites!E236*12</f>
        <v>0</v>
      </c>
      <c r="F236" s="2">
        <f>Sites!F236*12</f>
        <v>12</v>
      </c>
      <c r="G236" s="2">
        <f>Sites!G236*12</f>
        <v>0</v>
      </c>
      <c r="H236" s="2">
        <f>Sites!H236*12</f>
        <v>0</v>
      </c>
      <c r="I236" s="2">
        <f>Sites!I236*12</f>
        <v>60</v>
      </c>
      <c r="J236" s="2">
        <f>Sites!J236*12</f>
        <v>0</v>
      </c>
      <c r="K236" s="2"/>
      <c r="L236" s="2">
        <v>12</v>
      </c>
      <c r="M236" s="2">
        <f>Sites!M236*12</f>
        <v>0</v>
      </c>
      <c r="N236" s="2">
        <f>Sites!N236*12</f>
        <v>0</v>
      </c>
      <c r="O236" s="2">
        <f>Sites!O236*12</f>
        <v>0</v>
      </c>
      <c r="P236" s="2">
        <f>Sites!P236*12</f>
        <v>1</v>
      </c>
      <c r="Q236" s="2">
        <f>Sites!Q236*12</f>
        <v>0</v>
      </c>
      <c r="R236" s="2">
        <f>Sites!R236*12</f>
        <v>0.5</v>
      </c>
      <c r="S236" s="2">
        <f>Sites!S236*12</f>
        <v>0</v>
      </c>
      <c r="T236" s="2">
        <f>Sites!T236*12</f>
        <v>0</v>
      </c>
      <c r="U236" s="2">
        <f>Sites!U236*12</f>
        <v>0</v>
      </c>
      <c r="V236" s="2">
        <f>Sites!V236*12</f>
        <v>0</v>
      </c>
      <c r="W236" s="2">
        <f>Sites!W236*12</f>
        <v>0</v>
      </c>
      <c r="X236" s="2">
        <f>Sites!X236*12</f>
        <v>0</v>
      </c>
      <c r="Y236" s="2">
        <f>Sites!Y236*12</f>
        <v>0</v>
      </c>
      <c r="Z236" s="2">
        <f>Sites!Z236*12</f>
        <v>3</v>
      </c>
      <c r="AA236" s="2">
        <f>Sites!AA236*12</f>
        <v>3</v>
      </c>
      <c r="AB236" s="2">
        <f>Sites!AB236*12</f>
        <v>3</v>
      </c>
      <c r="AC236" s="2">
        <f>Sites!AC236*12</f>
        <v>0</v>
      </c>
      <c r="AD236" s="2">
        <f>Sites!AD236*12</f>
        <v>0</v>
      </c>
      <c r="AE236" s="2">
        <f>Sites!AE236*12</f>
        <v>4</v>
      </c>
      <c r="AF236" s="2">
        <f>Sites!AF236*12</f>
        <v>0</v>
      </c>
      <c r="AG236" s="2">
        <f>Sites!AG236*12</f>
        <v>4</v>
      </c>
      <c r="AH236" s="2">
        <f>Sites!AH236*12</f>
        <v>0</v>
      </c>
      <c r="AI236" s="2">
        <f>Sites!AI236*12</f>
        <v>0</v>
      </c>
      <c r="AJ236" s="2">
        <f>Sites!AJ236*12</f>
        <v>1.5</v>
      </c>
      <c r="AK236" s="2">
        <f>Sites!AK236*12</f>
        <v>0</v>
      </c>
      <c r="AL236" s="2">
        <f>Sites!AL236*12</f>
        <v>1</v>
      </c>
      <c r="AM236" s="2">
        <f>Sites!AM236*12</f>
        <v>0</v>
      </c>
      <c r="AN236" s="2">
        <f>Sites!AN236*12</f>
        <v>0</v>
      </c>
      <c r="AO236" s="2">
        <f>Sites!AO236*12</f>
        <v>0</v>
      </c>
      <c r="AP236" s="2">
        <f>Sites!AP236*12</f>
        <v>1</v>
      </c>
      <c r="AQ236" s="2">
        <f>Sites!AQ236*12</f>
        <v>0</v>
      </c>
      <c r="AR236" s="2">
        <f>Sites!AR236*12</f>
        <v>0</v>
      </c>
      <c r="AS236" s="2">
        <f>Sites!AS236*12</f>
        <v>0</v>
      </c>
      <c r="AT236" s="2">
        <f>Sites!AT236*12</f>
        <v>0</v>
      </c>
      <c r="AU236" s="2">
        <f>Sites!AU236*12</f>
        <v>0</v>
      </c>
      <c r="AV236" s="2">
        <f>Sites!AV236*12</f>
        <v>0</v>
      </c>
    </row>
    <row r="237" spans="1:48" x14ac:dyDescent="0.35">
      <c r="A237" s="2" t="str">
        <f>Sites!A237</f>
        <v>WCA</v>
      </c>
      <c r="B237" s="2" t="str">
        <f>Sites!B237</f>
        <v xml:space="preserve">Eskom </v>
      </c>
      <c r="C237" s="2">
        <f>Sites!C237</f>
        <v>1</v>
      </c>
      <c r="D237" s="2">
        <f>Sites!D237*12</f>
        <v>24</v>
      </c>
      <c r="E237" s="2">
        <f>Sites!E237*12</f>
        <v>0</v>
      </c>
      <c r="F237" s="2">
        <f>Sites!F237*12</f>
        <v>24</v>
      </c>
      <c r="G237" s="2">
        <f>Sites!G237*12</f>
        <v>0</v>
      </c>
      <c r="H237" s="2">
        <f>Sites!H237*12</f>
        <v>0</v>
      </c>
      <c r="I237" s="2">
        <f>Sites!I237*12</f>
        <v>0</v>
      </c>
      <c r="J237" s="2">
        <f>Sites!J237*12</f>
        <v>0</v>
      </c>
      <c r="K237" s="2"/>
      <c r="L237" s="2">
        <v>24</v>
      </c>
      <c r="M237" s="2">
        <f>Sites!M237*12</f>
        <v>0</v>
      </c>
      <c r="N237" s="2">
        <f>Sites!N237*12</f>
        <v>0</v>
      </c>
      <c r="O237" s="2">
        <f>Sites!O237*12</f>
        <v>0</v>
      </c>
      <c r="P237" s="2">
        <f>Sites!P237*12</f>
        <v>1</v>
      </c>
      <c r="Q237" s="2">
        <f>Sites!Q237*12</f>
        <v>0</v>
      </c>
      <c r="R237" s="2">
        <f>Sites!R237*12</f>
        <v>0.5</v>
      </c>
      <c r="S237" s="2">
        <f>Sites!S237*12</f>
        <v>0</v>
      </c>
      <c r="T237" s="2">
        <f>Sites!T237*12</f>
        <v>0</v>
      </c>
      <c r="U237" s="2">
        <f>Sites!U237*12</f>
        <v>0</v>
      </c>
      <c r="V237" s="2">
        <f>Sites!V237*12</f>
        <v>0</v>
      </c>
      <c r="W237" s="2">
        <f>Sites!W237*12</f>
        <v>0</v>
      </c>
      <c r="X237" s="2">
        <f>Sites!X237*12</f>
        <v>0</v>
      </c>
      <c r="Y237" s="2">
        <f>Sites!Y237*12</f>
        <v>0</v>
      </c>
      <c r="Z237" s="2">
        <f>Sites!Z237*12</f>
        <v>3</v>
      </c>
      <c r="AA237" s="2">
        <f>Sites!AA237*12</f>
        <v>3</v>
      </c>
      <c r="AB237" s="2">
        <f>Sites!AB237*12</f>
        <v>3</v>
      </c>
      <c r="AC237" s="2">
        <f>Sites!AC237*12</f>
        <v>0</v>
      </c>
      <c r="AD237" s="2">
        <f>Sites!AD237*12</f>
        <v>0</v>
      </c>
      <c r="AE237" s="2">
        <f>Sites!AE237*12</f>
        <v>4</v>
      </c>
      <c r="AF237" s="2">
        <f>Sites!AF237*12</f>
        <v>0</v>
      </c>
      <c r="AG237" s="2">
        <f>Sites!AG237*12</f>
        <v>4</v>
      </c>
      <c r="AH237" s="2">
        <f>Sites!AH237*12</f>
        <v>0</v>
      </c>
      <c r="AI237" s="2">
        <f>Sites!AI237*12</f>
        <v>0</v>
      </c>
      <c r="AJ237" s="2">
        <f>Sites!AJ237*12</f>
        <v>1.5</v>
      </c>
      <c r="AK237" s="2">
        <f>Sites!AK237*12</f>
        <v>0</v>
      </c>
      <c r="AL237" s="2">
        <f>Sites!AL237*12</f>
        <v>1</v>
      </c>
      <c r="AM237" s="2">
        <f>Sites!AM237*12</f>
        <v>0</v>
      </c>
      <c r="AN237" s="2">
        <f>Sites!AN237*12</f>
        <v>0</v>
      </c>
      <c r="AO237" s="2">
        <f>Sites!AO237*12</f>
        <v>0</v>
      </c>
      <c r="AP237" s="2">
        <f>Sites!AP237*12</f>
        <v>1</v>
      </c>
      <c r="AQ237" s="2">
        <f>Sites!AQ237*12</f>
        <v>0</v>
      </c>
      <c r="AR237" s="2">
        <f>Sites!AR237*12</f>
        <v>0</v>
      </c>
      <c r="AS237" s="2">
        <f>Sites!AS237*12</f>
        <v>12</v>
      </c>
      <c r="AT237" s="2">
        <f>Sites!AT237*12</f>
        <v>0</v>
      </c>
      <c r="AU237" s="2">
        <f>Sites!AU237*12</f>
        <v>0</v>
      </c>
      <c r="AV237" s="2">
        <f>Sites!AV237*12</f>
        <v>0</v>
      </c>
    </row>
    <row r="238" spans="1:48" x14ac:dyDescent="0.35">
      <c r="A238" s="2" t="str">
        <f>Sites!A238</f>
        <v>WCA</v>
      </c>
      <c r="B238" s="2" t="str">
        <f>Sites!B238</f>
        <v xml:space="preserve">Eskom </v>
      </c>
      <c r="C238" s="2">
        <f>Sites!C238</f>
        <v>2</v>
      </c>
      <c r="D238" s="2">
        <f>Sites!D238*12</f>
        <v>72</v>
      </c>
      <c r="E238" s="2">
        <f>Sites!E238*12</f>
        <v>0</v>
      </c>
      <c r="F238" s="2">
        <f>Sites!F238*12</f>
        <v>72</v>
      </c>
      <c r="G238" s="2">
        <f>Sites!G238*12</f>
        <v>0</v>
      </c>
      <c r="H238" s="2">
        <f>Sites!H238*12</f>
        <v>0</v>
      </c>
      <c r="I238" s="2">
        <f>Sites!I238*12</f>
        <v>0</v>
      </c>
      <c r="J238" s="2">
        <f>Sites!J238*12</f>
        <v>0</v>
      </c>
      <c r="K238" s="2"/>
      <c r="L238" s="2">
        <v>72</v>
      </c>
      <c r="M238" s="2">
        <f>Sites!M238*12</f>
        <v>0</v>
      </c>
      <c r="N238" s="2">
        <f>Sites!N238*12</f>
        <v>0</v>
      </c>
      <c r="O238" s="2">
        <f>Sites!O238*12</f>
        <v>0</v>
      </c>
      <c r="P238" s="2">
        <f>Sites!P238*12</f>
        <v>2</v>
      </c>
      <c r="Q238" s="2">
        <f>Sites!Q238*12</f>
        <v>0</v>
      </c>
      <c r="R238" s="2">
        <f>Sites!R238*12</f>
        <v>1</v>
      </c>
      <c r="S238" s="2">
        <f>Sites!S238*12</f>
        <v>0</v>
      </c>
      <c r="T238" s="2">
        <f>Sites!T238*12</f>
        <v>0</v>
      </c>
      <c r="U238" s="2">
        <f>Sites!U238*12</f>
        <v>0</v>
      </c>
      <c r="V238" s="2">
        <f>Sites!V238*12</f>
        <v>0</v>
      </c>
      <c r="W238" s="2">
        <f>Sites!W238*12</f>
        <v>0</v>
      </c>
      <c r="X238" s="2">
        <f>Sites!X238*12</f>
        <v>0</v>
      </c>
      <c r="Y238" s="2">
        <f>Sites!Y238*12</f>
        <v>0</v>
      </c>
      <c r="Z238" s="2">
        <f>Sites!Z238*12</f>
        <v>6</v>
      </c>
      <c r="AA238" s="2">
        <f>Sites!AA238*12</f>
        <v>6</v>
      </c>
      <c r="AB238" s="2">
        <f>Sites!AB238*12</f>
        <v>6</v>
      </c>
      <c r="AC238" s="2">
        <f>Sites!AC238*12</f>
        <v>0</v>
      </c>
      <c r="AD238" s="2">
        <f>Sites!AD238*12</f>
        <v>0</v>
      </c>
      <c r="AE238" s="2">
        <f>Sites!AE238*12</f>
        <v>8</v>
      </c>
      <c r="AF238" s="2">
        <f>Sites!AF238*12</f>
        <v>0</v>
      </c>
      <c r="AG238" s="2">
        <f>Sites!AG238*12</f>
        <v>8</v>
      </c>
      <c r="AH238" s="2">
        <f>Sites!AH238*12</f>
        <v>0</v>
      </c>
      <c r="AI238" s="2">
        <f>Sites!AI238*12</f>
        <v>0</v>
      </c>
      <c r="AJ238" s="2">
        <f>Sites!AJ238*12</f>
        <v>3</v>
      </c>
      <c r="AK238" s="2">
        <f>Sites!AK238*12</f>
        <v>0</v>
      </c>
      <c r="AL238" s="2">
        <f>Sites!AL238*12</f>
        <v>2</v>
      </c>
      <c r="AM238" s="2">
        <f>Sites!AM238*12</f>
        <v>0</v>
      </c>
      <c r="AN238" s="2">
        <f>Sites!AN238*12</f>
        <v>0</v>
      </c>
      <c r="AO238" s="2">
        <f>Sites!AO238*12</f>
        <v>0</v>
      </c>
      <c r="AP238" s="2">
        <f>Sites!AP238*12</f>
        <v>2</v>
      </c>
      <c r="AQ238" s="2">
        <f>Sites!AQ238*12</f>
        <v>0</v>
      </c>
      <c r="AR238" s="2">
        <f>Sites!AR238*12</f>
        <v>0</v>
      </c>
      <c r="AS238" s="2">
        <f>Sites!AS238*12</f>
        <v>24</v>
      </c>
      <c r="AT238" s="2">
        <f>Sites!AT238*12</f>
        <v>0</v>
      </c>
      <c r="AU238" s="2">
        <f>Sites!AU238*12</f>
        <v>0</v>
      </c>
      <c r="AV238" s="2">
        <f>Sites!AV238*12</f>
        <v>0</v>
      </c>
    </row>
    <row r="239" spans="1:48" x14ac:dyDescent="0.35">
      <c r="A239" s="2" t="str">
        <f>Sites!A239</f>
        <v>WCA</v>
      </c>
      <c r="B239" s="2" t="str">
        <f>Sites!B239</f>
        <v>CT Film Studios</v>
      </c>
      <c r="C239" s="2">
        <f>Sites!C239</f>
        <v>3</v>
      </c>
      <c r="D239" s="2">
        <f>Sites!D239*12</f>
        <v>108</v>
      </c>
      <c r="E239" s="2">
        <f>Sites!E239*12</f>
        <v>0</v>
      </c>
      <c r="F239" s="2">
        <f>Sites!F239*12</f>
        <v>72</v>
      </c>
      <c r="G239" s="2">
        <f>Sites!G239*12</f>
        <v>0</v>
      </c>
      <c r="H239" s="2">
        <f>Sites!H239*12</f>
        <v>0</v>
      </c>
      <c r="I239" s="2">
        <f>Sites!I239*12</f>
        <v>0</v>
      </c>
      <c r="J239" s="2">
        <f>Sites!J239*12</f>
        <v>0</v>
      </c>
      <c r="K239" s="2"/>
      <c r="L239" s="2">
        <v>48</v>
      </c>
      <c r="M239" s="2">
        <f>Sites!M239*12</f>
        <v>0</v>
      </c>
      <c r="N239" s="2">
        <f>Sites!N239*12</f>
        <v>0</v>
      </c>
      <c r="O239" s="2">
        <f>Sites!O239*12</f>
        <v>0</v>
      </c>
      <c r="P239" s="2">
        <f>Sites!P239*12</f>
        <v>3</v>
      </c>
      <c r="Q239" s="2">
        <f>Sites!Q239*12</f>
        <v>0</v>
      </c>
      <c r="R239" s="2">
        <f>Sites!R239*12</f>
        <v>1.5</v>
      </c>
      <c r="S239" s="2">
        <f>Sites!S239*12</f>
        <v>0</v>
      </c>
      <c r="T239" s="2">
        <f>Sites!T239*12</f>
        <v>0</v>
      </c>
      <c r="U239" s="2">
        <f>Sites!U239*12</f>
        <v>0</v>
      </c>
      <c r="V239" s="2">
        <f>Sites!V239*12</f>
        <v>0</v>
      </c>
      <c r="W239" s="2">
        <f>Sites!W239*12</f>
        <v>0</v>
      </c>
      <c r="X239" s="2">
        <f>Sites!X239*12</f>
        <v>0</v>
      </c>
      <c r="Y239" s="2">
        <f>Sites!Y239*12</f>
        <v>0</v>
      </c>
      <c r="Z239" s="2">
        <f>Sites!Z239*12</f>
        <v>9</v>
      </c>
      <c r="AA239" s="2">
        <f>Sites!AA239*12</f>
        <v>9</v>
      </c>
      <c r="AB239" s="2">
        <f>Sites!AB239*12</f>
        <v>9</v>
      </c>
      <c r="AC239" s="2">
        <f>Sites!AC239*12</f>
        <v>0</v>
      </c>
      <c r="AD239" s="2">
        <f>Sites!AD239*12</f>
        <v>0</v>
      </c>
      <c r="AE239" s="2">
        <f>Sites!AE239*12</f>
        <v>12</v>
      </c>
      <c r="AF239" s="2">
        <f>Sites!AF239*12</f>
        <v>0</v>
      </c>
      <c r="AG239" s="2">
        <f>Sites!AG239*12</f>
        <v>12</v>
      </c>
      <c r="AH239" s="2">
        <f>Sites!AH239*12</f>
        <v>0</v>
      </c>
      <c r="AI239" s="2">
        <f>Sites!AI239*12</f>
        <v>0</v>
      </c>
      <c r="AJ239" s="2">
        <f>Sites!AJ239*12</f>
        <v>4.5</v>
      </c>
      <c r="AK239" s="2">
        <f>Sites!AK239*12</f>
        <v>0</v>
      </c>
      <c r="AL239" s="2">
        <f>Sites!AL239*12</f>
        <v>3</v>
      </c>
      <c r="AM239" s="2">
        <f>Sites!AM239*12</f>
        <v>0</v>
      </c>
      <c r="AN239" s="2">
        <f>Sites!AN239*12</f>
        <v>0</v>
      </c>
      <c r="AO239" s="2">
        <f>Sites!AO239*12</f>
        <v>0</v>
      </c>
      <c r="AP239" s="2">
        <f>Sites!AP239*12</f>
        <v>3</v>
      </c>
      <c r="AQ239" s="2">
        <f>Sites!AQ239*12</f>
        <v>0</v>
      </c>
      <c r="AR239" s="2">
        <f>Sites!AR239*12</f>
        <v>0</v>
      </c>
      <c r="AS239" s="2">
        <f>Sites!AS239*12</f>
        <v>0</v>
      </c>
      <c r="AT239" s="2">
        <f>Sites!AT239*12</f>
        <v>0</v>
      </c>
      <c r="AU239" s="2">
        <f>Sites!AU239*12</f>
        <v>0</v>
      </c>
      <c r="AV239" s="2">
        <f>Sites!AV239*12</f>
        <v>0</v>
      </c>
    </row>
    <row r="240" spans="1:48" x14ac:dyDescent="0.35">
      <c r="A240" s="2" t="str">
        <f>Sites!A240</f>
        <v>WCA</v>
      </c>
      <c r="B240" s="2" t="str">
        <f>Sites!B240</f>
        <v>MCP Wholesalers</v>
      </c>
      <c r="C240" s="2">
        <f>Sites!C240</f>
        <v>1</v>
      </c>
      <c r="D240" s="2">
        <f>Sites!D240*12</f>
        <v>72</v>
      </c>
      <c r="E240" s="2">
        <f>Sites!E240*12</f>
        <v>0</v>
      </c>
      <c r="F240" s="2">
        <f>Sites!F240*12</f>
        <v>24</v>
      </c>
      <c r="G240" s="2">
        <f>Sites!G240*12</f>
        <v>0</v>
      </c>
      <c r="H240" s="2">
        <f>Sites!H240*12</f>
        <v>0</v>
      </c>
      <c r="I240" s="2">
        <f>Sites!I240*12</f>
        <v>0</v>
      </c>
      <c r="J240" s="2">
        <f>Sites!J240*12</f>
        <v>0</v>
      </c>
      <c r="K240" s="2"/>
      <c r="L240" s="2">
        <v>24</v>
      </c>
      <c r="M240" s="2">
        <f>Sites!M240*12</f>
        <v>0</v>
      </c>
      <c r="N240" s="2">
        <f>Sites!N240*12</f>
        <v>0</v>
      </c>
      <c r="O240" s="2">
        <f>Sites!O240*12</f>
        <v>0</v>
      </c>
      <c r="P240" s="2">
        <f>Sites!P240*12</f>
        <v>1</v>
      </c>
      <c r="Q240" s="2">
        <f>Sites!Q240*12</f>
        <v>0</v>
      </c>
      <c r="R240" s="2">
        <f>Sites!R240*12</f>
        <v>0.5</v>
      </c>
      <c r="S240" s="2">
        <f>Sites!S240*12</f>
        <v>0</v>
      </c>
      <c r="T240" s="2">
        <f>Sites!T240*12</f>
        <v>0</v>
      </c>
      <c r="U240" s="2">
        <f>Sites!U240*12</f>
        <v>0</v>
      </c>
      <c r="V240" s="2">
        <f>Sites!V240*12</f>
        <v>0</v>
      </c>
      <c r="W240" s="2">
        <f>Sites!W240*12</f>
        <v>0</v>
      </c>
      <c r="X240" s="2">
        <f>Sites!X240*12</f>
        <v>0</v>
      </c>
      <c r="Y240" s="2">
        <f>Sites!Y240*12</f>
        <v>0</v>
      </c>
      <c r="Z240" s="2">
        <f>Sites!Z240*12</f>
        <v>3</v>
      </c>
      <c r="AA240" s="2">
        <f>Sites!AA240*12</f>
        <v>3</v>
      </c>
      <c r="AB240" s="2">
        <f>Sites!AB240*12</f>
        <v>3</v>
      </c>
      <c r="AC240" s="2">
        <f>Sites!AC240*12</f>
        <v>0</v>
      </c>
      <c r="AD240" s="2">
        <f>Sites!AD240*12</f>
        <v>0</v>
      </c>
      <c r="AE240" s="2">
        <f>Sites!AE240*12</f>
        <v>4</v>
      </c>
      <c r="AF240" s="2">
        <f>Sites!AF240*12</f>
        <v>0</v>
      </c>
      <c r="AG240" s="2">
        <f>Sites!AG240*12</f>
        <v>4</v>
      </c>
      <c r="AH240" s="2">
        <f>Sites!AH240*12</f>
        <v>0</v>
      </c>
      <c r="AI240" s="2">
        <f>Sites!AI240*12</f>
        <v>0</v>
      </c>
      <c r="AJ240" s="2">
        <f>Sites!AJ240*12</f>
        <v>1.5</v>
      </c>
      <c r="AK240" s="2">
        <f>Sites!AK240*12</f>
        <v>0</v>
      </c>
      <c r="AL240" s="2">
        <f>Sites!AL240*12</f>
        <v>1</v>
      </c>
      <c r="AM240" s="2">
        <f>Sites!AM240*12</f>
        <v>0</v>
      </c>
      <c r="AN240" s="2">
        <f>Sites!AN240*12</f>
        <v>0</v>
      </c>
      <c r="AO240" s="2">
        <f>Sites!AO240*12</f>
        <v>0</v>
      </c>
      <c r="AP240" s="2">
        <f>Sites!AP240*12</f>
        <v>1</v>
      </c>
      <c r="AQ240" s="2">
        <f>Sites!AQ240*12</f>
        <v>0</v>
      </c>
      <c r="AR240" s="2">
        <f>Sites!AR240*12</f>
        <v>0</v>
      </c>
      <c r="AS240" s="2">
        <f>Sites!AS240*12</f>
        <v>24</v>
      </c>
      <c r="AT240" s="2">
        <f>Sites!AT240*12</f>
        <v>0</v>
      </c>
      <c r="AU240" s="2">
        <f>Sites!AU240*12</f>
        <v>0</v>
      </c>
      <c r="AV240" s="2">
        <f>Sites!AV240*12</f>
        <v>0</v>
      </c>
    </row>
    <row r="241" spans="1:48" x14ac:dyDescent="0.35">
      <c r="A241" s="2" t="str">
        <f>Sites!A241</f>
        <v>WCA</v>
      </c>
      <c r="B241" s="2" t="str">
        <f>Sites!B241</f>
        <v>Oberthur</v>
      </c>
      <c r="C241" s="2">
        <f>Sites!C241</f>
        <v>1</v>
      </c>
      <c r="D241" s="2">
        <f>Sites!D241*12</f>
        <v>72</v>
      </c>
      <c r="E241" s="2">
        <f>Sites!E241*12</f>
        <v>0</v>
      </c>
      <c r="F241" s="2">
        <f>Sites!F241*12</f>
        <v>0</v>
      </c>
      <c r="G241" s="2">
        <f>Sites!G241*12</f>
        <v>0</v>
      </c>
      <c r="H241" s="2">
        <f>Sites!H241*12</f>
        <v>0</v>
      </c>
      <c r="I241" s="2">
        <f>Sites!I241*12</f>
        <v>0</v>
      </c>
      <c r="J241" s="2">
        <f>Sites!J241*12</f>
        <v>0</v>
      </c>
      <c r="K241" s="2"/>
      <c r="L241" s="2">
        <v>24</v>
      </c>
      <c r="M241" s="2">
        <f>Sites!M241*12</f>
        <v>0</v>
      </c>
      <c r="N241" s="2">
        <f>Sites!N241*12</f>
        <v>0</v>
      </c>
      <c r="O241" s="2">
        <f>Sites!O241*12</f>
        <v>0</v>
      </c>
      <c r="P241" s="2">
        <f>Sites!P241*12</f>
        <v>1</v>
      </c>
      <c r="Q241" s="2">
        <f>Sites!Q241*12</f>
        <v>0</v>
      </c>
      <c r="R241" s="2">
        <f>Sites!R241*12</f>
        <v>0.5</v>
      </c>
      <c r="S241" s="2">
        <f>Sites!S241*12</f>
        <v>0</v>
      </c>
      <c r="T241" s="2">
        <f>Sites!T241*12</f>
        <v>0</v>
      </c>
      <c r="U241" s="2">
        <f>Sites!U241*12</f>
        <v>0</v>
      </c>
      <c r="V241" s="2">
        <f>Sites!V241*12</f>
        <v>0</v>
      </c>
      <c r="W241" s="2">
        <f>Sites!W241*12</f>
        <v>0</v>
      </c>
      <c r="X241" s="2">
        <f>Sites!X241*12</f>
        <v>0</v>
      </c>
      <c r="Y241" s="2">
        <f>Sites!Y241*12</f>
        <v>0</v>
      </c>
      <c r="Z241" s="2">
        <f>Sites!Z241*12</f>
        <v>3</v>
      </c>
      <c r="AA241" s="2">
        <f>Sites!AA241*12</f>
        <v>3</v>
      </c>
      <c r="AB241" s="2">
        <f>Sites!AB241*12</f>
        <v>3</v>
      </c>
      <c r="AC241" s="2">
        <f>Sites!AC241*12</f>
        <v>0</v>
      </c>
      <c r="AD241" s="2">
        <f>Sites!AD241*12</f>
        <v>0</v>
      </c>
      <c r="AE241" s="2">
        <f>Sites!AE241*12</f>
        <v>4</v>
      </c>
      <c r="AF241" s="2">
        <f>Sites!AF241*12</f>
        <v>0</v>
      </c>
      <c r="AG241" s="2">
        <f>Sites!AG241*12</f>
        <v>4</v>
      </c>
      <c r="AH241" s="2">
        <f>Sites!AH241*12</f>
        <v>0</v>
      </c>
      <c r="AI241" s="2">
        <f>Sites!AI241*12</f>
        <v>0</v>
      </c>
      <c r="AJ241" s="2">
        <f>Sites!AJ241*12</f>
        <v>1.5</v>
      </c>
      <c r="AK241" s="2">
        <f>Sites!AK241*12</f>
        <v>0</v>
      </c>
      <c r="AL241" s="2">
        <f>Sites!AL241*12</f>
        <v>1</v>
      </c>
      <c r="AM241" s="2">
        <f>Sites!AM241*12</f>
        <v>0</v>
      </c>
      <c r="AN241" s="2">
        <f>Sites!AN241*12</f>
        <v>0</v>
      </c>
      <c r="AO241" s="2">
        <f>Sites!AO241*12</f>
        <v>0</v>
      </c>
      <c r="AP241" s="2">
        <f>Sites!AP241*12</f>
        <v>1</v>
      </c>
      <c r="AQ241" s="2">
        <f>Sites!AQ241*12</f>
        <v>0</v>
      </c>
      <c r="AR241" s="2">
        <f>Sites!AR241*12</f>
        <v>0</v>
      </c>
      <c r="AS241" s="2">
        <f>Sites!AS241*12</f>
        <v>0</v>
      </c>
      <c r="AT241" s="2">
        <f>Sites!AT241*12</f>
        <v>0</v>
      </c>
      <c r="AU241" s="2">
        <f>Sites!AU241*12</f>
        <v>0</v>
      </c>
      <c r="AV241" s="2">
        <f>Sites!AV241*12</f>
        <v>0</v>
      </c>
    </row>
    <row r="242" spans="1:48" x14ac:dyDescent="0.35">
      <c r="A242" s="2" t="str">
        <f>Sites!A242</f>
        <v>WCA</v>
      </c>
      <c r="B242" s="2" t="str">
        <f>Sites!B242</f>
        <v>Plumblink</v>
      </c>
      <c r="C242" s="2" t="str">
        <f>Sites!C242</f>
        <v>0.5</v>
      </c>
      <c r="D242" s="2">
        <f>Sites!D242*12</f>
        <v>72</v>
      </c>
      <c r="E242" s="2">
        <f>Sites!E242*12</f>
        <v>0</v>
      </c>
      <c r="F242" s="2">
        <f>Sites!F242*12</f>
        <v>24</v>
      </c>
      <c r="G242" s="2">
        <f>Sites!G242*12</f>
        <v>0</v>
      </c>
      <c r="H242" s="2">
        <f>Sites!H242*12</f>
        <v>0</v>
      </c>
      <c r="I242" s="2">
        <f>Sites!I242*12</f>
        <v>0</v>
      </c>
      <c r="J242" s="2">
        <f>Sites!J242*12</f>
        <v>0</v>
      </c>
      <c r="K242" s="2"/>
      <c r="L242" s="2">
        <v>36</v>
      </c>
      <c r="M242" s="2">
        <f>Sites!M242*12</f>
        <v>0</v>
      </c>
      <c r="N242" s="2">
        <f>Sites!N242*12</f>
        <v>0</v>
      </c>
      <c r="O242" s="2">
        <f>Sites!O242*12</f>
        <v>0</v>
      </c>
      <c r="P242" s="2">
        <f>Sites!P242*12</f>
        <v>0.5</v>
      </c>
      <c r="Q242" s="2">
        <f>Sites!Q242*12</f>
        <v>0</v>
      </c>
      <c r="R242" s="2">
        <f>Sites!R242*12</f>
        <v>0.25</v>
      </c>
      <c r="S242" s="2">
        <f>Sites!S242*12</f>
        <v>0</v>
      </c>
      <c r="T242" s="2">
        <f>Sites!T242*12</f>
        <v>0</v>
      </c>
      <c r="U242" s="2">
        <f>Sites!U242*12</f>
        <v>0</v>
      </c>
      <c r="V242" s="2">
        <f>Sites!V242*12</f>
        <v>0</v>
      </c>
      <c r="W242" s="2">
        <f>Sites!W242*12</f>
        <v>0</v>
      </c>
      <c r="X242" s="2">
        <f>Sites!X242*12</f>
        <v>0</v>
      </c>
      <c r="Y242" s="2">
        <f>Sites!Y242*12</f>
        <v>0</v>
      </c>
      <c r="Z242" s="2">
        <f>Sites!Z242*12</f>
        <v>1.5</v>
      </c>
      <c r="AA242" s="2">
        <f>Sites!AA242*12</f>
        <v>1.5</v>
      </c>
      <c r="AB242" s="2">
        <f>Sites!AB242*12</f>
        <v>1.5</v>
      </c>
      <c r="AC242" s="2">
        <f>Sites!AC242*12</f>
        <v>0</v>
      </c>
      <c r="AD242" s="2">
        <f>Sites!AD242*12</f>
        <v>0</v>
      </c>
      <c r="AE242" s="2">
        <f>Sites!AE242*12</f>
        <v>2</v>
      </c>
      <c r="AF242" s="2">
        <f>Sites!AF242*12</f>
        <v>0</v>
      </c>
      <c r="AG242" s="2">
        <f>Sites!AG242*12</f>
        <v>2</v>
      </c>
      <c r="AH242" s="2">
        <f>Sites!AH242*12</f>
        <v>0</v>
      </c>
      <c r="AI242" s="2">
        <f>Sites!AI242*12</f>
        <v>0</v>
      </c>
      <c r="AJ242" s="2">
        <f>Sites!AJ242*12</f>
        <v>0.75</v>
      </c>
      <c r="AK242" s="2">
        <f>Sites!AK242*12</f>
        <v>0</v>
      </c>
      <c r="AL242" s="2">
        <f>Sites!AL242*12</f>
        <v>0.5</v>
      </c>
      <c r="AM242" s="2">
        <f>Sites!AM242*12</f>
        <v>0</v>
      </c>
      <c r="AN242" s="2">
        <f>Sites!AN242*12</f>
        <v>0</v>
      </c>
      <c r="AO242" s="2">
        <f>Sites!AO242*12</f>
        <v>0</v>
      </c>
      <c r="AP242" s="2">
        <f>Sites!AP242*12</f>
        <v>0.5</v>
      </c>
      <c r="AQ242" s="2">
        <f>Sites!AQ242*12</f>
        <v>0</v>
      </c>
      <c r="AR242" s="2">
        <f>Sites!AR242*12</f>
        <v>0</v>
      </c>
      <c r="AS242" s="2">
        <f>Sites!AS242*12</f>
        <v>0</v>
      </c>
      <c r="AT242" s="2">
        <f>Sites!AT242*12</f>
        <v>0</v>
      </c>
      <c r="AU242" s="2">
        <f>Sites!AU242*12</f>
        <v>0</v>
      </c>
      <c r="AV242" s="2">
        <f>Sites!AV242*12</f>
        <v>0</v>
      </c>
    </row>
    <row r="243" spans="1:48" x14ac:dyDescent="0.35">
      <c r="A243" s="2" t="str">
        <f>Sites!A243</f>
        <v>WCA</v>
      </c>
      <c r="B243" s="2" t="str">
        <f>Sites!B243</f>
        <v>Global Coffee</v>
      </c>
      <c r="C243" s="2">
        <f>Sites!C243</f>
        <v>0.5</v>
      </c>
      <c r="D243" s="2">
        <f>Sites!D243*12</f>
        <v>24</v>
      </c>
      <c r="E243" s="2">
        <f>Sites!E243*12</f>
        <v>0</v>
      </c>
      <c r="F243" s="2">
        <f>Sites!F243*12</f>
        <v>24</v>
      </c>
      <c r="G243" s="2">
        <f>Sites!G243*12</f>
        <v>0</v>
      </c>
      <c r="H243" s="2">
        <f>Sites!H243*12</f>
        <v>0</v>
      </c>
      <c r="I243" s="2">
        <f>Sites!I243*12</f>
        <v>0</v>
      </c>
      <c r="J243" s="2">
        <f>Sites!J243*12</f>
        <v>0</v>
      </c>
      <c r="K243" s="2"/>
      <c r="L243" s="2">
        <v>36</v>
      </c>
      <c r="M243" s="2">
        <f>Sites!M243*12</f>
        <v>0</v>
      </c>
      <c r="N243" s="2">
        <f>Sites!N243*12</f>
        <v>0</v>
      </c>
      <c r="O243" s="2">
        <f>Sites!O243*12</f>
        <v>0</v>
      </c>
      <c r="P243" s="2">
        <f>Sites!P243*12</f>
        <v>0.5</v>
      </c>
      <c r="Q243" s="2">
        <f>Sites!Q243*12</f>
        <v>0</v>
      </c>
      <c r="R243" s="2">
        <f>Sites!R243*12</f>
        <v>0.25</v>
      </c>
      <c r="S243" s="2">
        <f>Sites!S243*12</f>
        <v>0</v>
      </c>
      <c r="T243" s="2">
        <f>Sites!T243*12</f>
        <v>0</v>
      </c>
      <c r="U243" s="2">
        <f>Sites!U243*12</f>
        <v>0</v>
      </c>
      <c r="V243" s="2">
        <f>Sites!V243*12</f>
        <v>0</v>
      </c>
      <c r="W243" s="2">
        <f>Sites!W243*12</f>
        <v>0</v>
      </c>
      <c r="X243" s="2">
        <f>Sites!X243*12</f>
        <v>0</v>
      </c>
      <c r="Y243" s="2">
        <f>Sites!Y243*12</f>
        <v>0</v>
      </c>
      <c r="Z243" s="2">
        <f>Sites!Z243*12</f>
        <v>1.5</v>
      </c>
      <c r="AA243" s="2">
        <f>Sites!AA243*12</f>
        <v>1.5</v>
      </c>
      <c r="AB243" s="2">
        <f>Sites!AB243*12</f>
        <v>1.5</v>
      </c>
      <c r="AC243" s="2">
        <f>Sites!AC243*12</f>
        <v>0</v>
      </c>
      <c r="AD243" s="2">
        <f>Sites!AD243*12</f>
        <v>0</v>
      </c>
      <c r="AE243" s="2">
        <f>Sites!AE243*12</f>
        <v>2</v>
      </c>
      <c r="AF243" s="2">
        <f>Sites!AF243*12</f>
        <v>0</v>
      </c>
      <c r="AG243" s="2">
        <f>Sites!AG243*12</f>
        <v>2</v>
      </c>
      <c r="AH243" s="2">
        <f>Sites!AH243*12</f>
        <v>0</v>
      </c>
      <c r="AI243" s="2">
        <f>Sites!AI243*12</f>
        <v>0</v>
      </c>
      <c r="AJ243" s="2">
        <f>Sites!AJ243*12</f>
        <v>0.75</v>
      </c>
      <c r="AK243" s="2">
        <f>Sites!AK243*12</f>
        <v>0</v>
      </c>
      <c r="AL243" s="2">
        <f>Sites!AL243*12</f>
        <v>0.5</v>
      </c>
      <c r="AM243" s="2">
        <f>Sites!AM243*12</f>
        <v>0</v>
      </c>
      <c r="AN243" s="2">
        <f>Sites!AN243*12</f>
        <v>0</v>
      </c>
      <c r="AO243" s="2">
        <f>Sites!AO243*12</f>
        <v>0</v>
      </c>
      <c r="AP243" s="2">
        <f>Sites!AP243*12</f>
        <v>0.5</v>
      </c>
      <c r="AQ243" s="2">
        <f>Sites!AQ243*12</f>
        <v>0</v>
      </c>
      <c r="AR243" s="2">
        <f>Sites!AR243*12</f>
        <v>0</v>
      </c>
      <c r="AS243" s="2">
        <f>Sites!AS243*12</f>
        <v>36</v>
      </c>
      <c r="AT243" s="2">
        <f>Sites!AT243*12</f>
        <v>0</v>
      </c>
      <c r="AU243" s="2">
        <f>Sites!AU243*12</f>
        <v>0</v>
      </c>
      <c r="AV243" s="2">
        <f>Sites!AV243*12</f>
        <v>0</v>
      </c>
    </row>
    <row r="244" spans="1:48" x14ac:dyDescent="0.35">
      <c r="A244" s="2" t="str">
        <f>Sites!A244</f>
        <v>WCA</v>
      </c>
      <c r="B244" s="2" t="str">
        <f>Sites!B244</f>
        <v>Freddy Hirsch</v>
      </c>
      <c r="C244" s="2">
        <f>Sites!C244</f>
        <v>4</v>
      </c>
      <c r="D244" s="2">
        <f>Sites!D244*12</f>
        <v>300</v>
      </c>
      <c r="E244" s="2">
        <f>Sites!E244*12</f>
        <v>0</v>
      </c>
      <c r="F244" s="2">
        <f>Sites!F244*12</f>
        <v>300</v>
      </c>
      <c r="G244" s="2">
        <f>Sites!G244*12</f>
        <v>0</v>
      </c>
      <c r="H244" s="2">
        <f>Sites!H244*12</f>
        <v>0</v>
      </c>
      <c r="I244" s="2">
        <f>Sites!I244*12</f>
        <v>0</v>
      </c>
      <c r="J244" s="2">
        <f>Sites!J244*12</f>
        <v>0</v>
      </c>
      <c r="K244" s="2"/>
      <c r="L244" s="2">
        <v>192</v>
      </c>
      <c r="M244" s="2">
        <f>Sites!M244*12</f>
        <v>0</v>
      </c>
      <c r="N244" s="2">
        <f>Sites!N244*12</f>
        <v>0</v>
      </c>
      <c r="O244" s="2">
        <f>Sites!O244*12</f>
        <v>0</v>
      </c>
      <c r="P244" s="2">
        <f>Sites!P244*12</f>
        <v>4</v>
      </c>
      <c r="Q244" s="2">
        <f>Sites!Q244*12</f>
        <v>0</v>
      </c>
      <c r="R244" s="2">
        <f>Sites!R244*12</f>
        <v>2</v>
      </c>
      <c r="S244" s="2">
        <f>Sites!S244*12</f>
        <v>540</v>
      </c>
      <c r="T244" s="2">
        <f>Sites!T244*12</f>
        <v>0</v>
      </c>
      <c r="U244" s="2">
        <f>Sites!U244*12</f>
        <v>0</v>
      </c>
      <c r="V244" s="2">
        <f>Sites!V244*12</f>
        <v>0</v>
      </c>
      <c r="W244" s="2">
        <f>Sites!W244*12</f>
        <v>0</v>
      </c>
      <c r="X244" s="2">
        <f>Sites!X244*12</f>
        <v>0</v>
      </c>
      <c r="Y244" s="2">
        <f>Sites!Y244*12</f>
        <v>0</v>
      </c>
      <c r="Z244" s="2">
        <f>Sites!Z244*12</f>
        <v>12</v>
      </c>
      <c r="AA244" s="2">
        <f>Sites!AA244*12</f>
        <v>12</v>
      </c>
      <c r="AB244" s="2">
        <f>Sites!AB244*12</f>
        <v>12</v>
      </c>
      <c r="AC244" s="2">
        <f>Sites!AC244*12</f>
        <v>0</v>
      </c>
      <c r="AD244" s="2">
        <f>Sites!AD244*12</f>
        <v>0</v>
      </c>
      <c r="AE244" s="2">
        <f>Sites!AE244*12</f>
        <v>16</v>
      </c>
      <c r="AF244" s="2">
        <f>Sites!AF244*12</f>
        <v>0</v>
      </c>
      <c r="AG244" s="2">
        <f>Sites!AG244*12</f>
        <v>16</v>
      </c>
      <c r="AH244" s="2">
        <f>Sites!AH244*12</f>
        <v>0</v>
      </c>
      <c r="AI244" s="2">
        <f>Sites!AI244*12</f>
        <v>6</v>
      </c>
      <c r="AJ244" s="2">
        <f>Sites!AJ244*12</f>
        <v>6</v>
      </c>
      <c r="AK244" s="2">
        <f>Sites!AK244*12</f>
        <v>0</v>
      </c>
      <c r="AL244" s="2">
        <f>Sites!AL244*12</f>
        <v>4</v>
      </c>
      <c r="AM244" s="2">
        <f>Sites!AM244*12</f>
        <v>0</v>
      </c>
      <c r="AN244" s="2">
        <f>Sites!AN244*12</f>
        <v>0</v>
      </c>
      <c r="AO244" s="2">
        <f>Sites!AO244*12</f>
        <v>0</v>
      </c>
      <c r="AP244" s="2">
        <f>Sites!AP244*12</f>
        <v>4</v>
      </c>
      <c r="AQ244" s="2">
        <f>Sites!AQ244*12</f>
        <v>0</v>
      </c>
      <c r="AR244" s="2">
        <f>Sites!AR244*12</f>
        <v>0</v>
      </c>
      <c r="AS244" s="2">
        <f>Sites!AS244*12</f>
        <v>0</v>
      </c>
      <c r="AT244" s="2">
        <f>Sites!AT244*12</f>
        <v>0</v>
      </c>
      <c r="AU244" s="2">
        <f>Sites!AU244*12</f>
        <v>0</v>
      </c>
      <c r="AV244" s="2">
        <f>Sites!AV244*12</f>
        <v>0</v>
      </c>
    </row>
    <row r="245" spans="1:48" x14ac:dyDescent="0.35">
      <c r="A245" s="2" t="str">
        <f>Sites!A245</f>
        <v>WCA</v>
      </c>
      <c r="B245" s="2" t="str">
        <f>Sites!B245</f>
        <v>Red Fox</v>
      </c>
      <c r="C245" s="2">
        <f>Sites!C245</f>
        <v>0.5</v>
      </c>
      <c r="D245" s="2">
        <f>Sites!D245*12</f>
        <v>0</v>
      </c>
      <c r="E245" s="2">
        <f>Sites!E245*12</f>
        <v>0</v>
      </c>
      <c r="F245" s="2">
        <f>Sites!F245*12</f>
        <v>0</v>
      </c>
      <c r="G245" s="2">
        <f>Sites!G245*12</f>
        <v>0</v>
      </c>
      <c r="H245" s="2">
        <f>Sites!H245*12</f>
        <v>0</v>
      </c>
      <c r="I245" s="2">
        <f>Sites!I245*12</f>
        <v>0</v>
      </c>
      <c r="J245" s="2">
        <f>Sites!J245*12</f>
        <v>0</v>
      </c>
      <c r="K245" s="2">
        <f>Sites!K245*12</f>
        <v>0</v>
      </c>
      <c r="L245" s="2">
        <f>Sites!L245*12</f>
        <v>0</v>
      </c>
      <c r="M245" s="2">
        <f>Sites!M245*12</f>
        <v>0</v>
      </c>
      <c r="N245" s="2">
        <f>Sites!N245*12</f>
        <v>0</v>
      </c>
      <c r="O245" s="2">
        <f>Sites!O245*12</f>
        <v>0</v>
      </c>
      <c r="P245" s="2">
        <f>Sites!P245*12</f>
        <v>0.5</v>
      </c>
      <c r="Q245" s="2">
        <f>Sites!Q245*12</f>
        <v>0</v>
      </c>
      <c r="R245" s="2">
        <f>Sites!R245*12</f>
        <v>0.25</v>
      </c>
      <c r="S245" s="2">
        <f>Sites!S245*12</f>
        <v>0</v>
      </c>
      <c r="T245" s="2">
        <f>Sites!T245*12</f>
        <v>0</v>
      </c>
      <c r="U245" s="2">
        <f>Sites!U245*12</f>
        <v>0</v>
      </c>
      <c r="V245" s="2">
        <f>Sites!V245*12</f>
        <v>0</v>
      </c>
      <c r="W245" s="2">
        <f>Sites!W245*12</f>
        <v>0</v>
      </c>
      <c r="X245" s="2">
        <f>Sites!X245*12</f>
        <v>0</v>
      </c>
      <c r="Y245" s="2">
        <f>Sites!Y245*12</f>
        <v>0</v>
      </c>
      <c r="Z245" s="2">
        <f>Sites!Z245*12</f>
        <v>1.5</v>
      </c>
      <c r="AA245" s="2">
        <f>Sites!AA245*12</f>
        <v>1.5</v>
      </c>
      <c r="AB245" s="2">
        <f>Sites!AB245*12</f>
        <v>1.5</v>
      </c>
      <c r="AC245" s="2">
        <f>Sites!AC245*12</f>
        <v>0</v>
      </c>
      <c r="AD245" s="2">
        <f>Sites!AD245*12</f>
        <v>0</v>
      </c>
      <c r="AE245" s="2">
        <f>Sites!AE245*12</f>
        <v>0</v>
      </c>
      <c r="AF245" s="2">
        <f>Sites!AF245*12</f>
        <v>0</v>
      </c>
      <c r="AG245" s="2">
        <f>Sites!AG245*12</f>
        <v>2</v>
      </c>
      <c r="AH245" s="2">
        <f>Sites!AH245*12</f>
        <v>0</v>
      </c>
      <c r="AI245" s="2">
        <f>Sites!AI245*12</f>
        <v>0</v>
      </c>
      <c r="AJ245" s="2">
        <f>Sites!AJ245*12</f>
        <v>0.75</v>
      </c>
      <c r="AK245" s="2">
        <f>Sites!AK245*12</f>
        <v>0</v>
      </c>
      <c r="AL245" s="2">
        <f>Sites!AL245*12</f>
        <v>0.5</v>
      </c>
      <c r="AM245" s="2">
        <f>Sites!AM245*12</f>
        <v>0</v>
      </c>
      <c r="AN245" s="2">
        <f>Sites!AN245*12</f>
        <v>0</v>
      </c>
      <c r="AO245" s="2">
        <f>Sites!AO245*12</f>
        <v>0</v>
      </c>
      <c r="AP245" s="2">
        <f>Sites!AP245*12</f>
        <v>0.5</v>
      </c>
      <c r="AQ245" s="2">
        <f>Sites!AQ245*12</f>
        <v>0</v>
      </c>
      <c r="AR245" s="2">
        <f>Sites!AR245*12</f>
        <v>0</v>
      </c>
      <c r="AS245" s="2">
        <f>Sites!AS245*12</f>
        <v>0</v>
      </c>
      <c r="AT245" s="2">
        <f>Sites!AT245*12</f>
        <v>0</v>
      </c>
      <c r="AU245" s="2">
        <f>Sites!AU245*12</f>
        <v>0</v>
      </c>
      <c r="AV245" s="2">
        <f>Sites!AV245*12</f>
        <v>0</v>
      </c>
    </row>
    <row r="246" spans="1:48" x14ac:dyDescent="0.35">
      <c r="A246" s="2" t="str">
        <f>Sites!A246</f>
        <v>WCA</v>
      </c>
      <c r="B246" s="2" t="str">
        <f>Sites!B246</f>
        <v>Atlantis Foundries</v>
      </c>
      <c r="C246" s="2">
        <f>Sites!C246</f>
        <v>15</v>
      </c>
      <c r="D246" s="2">
        <f>Sites!D246*12</f>
        <v>864</v>
      </c>
      <c r="E246" s="2">
        <f>Sites!E246*12</f>
        <v>0</v>
      </c>
      <c r="F246" s="2">
        <f>Sites!F246*12</f>
        <v>0</v>
      </c>
      <c r="G246" s="2">
        <f>Sites!G246*12</f>
        <v>0</v>
      </c>
      <c r="H246" s="2">
        <f>Sites!H246*12</f>
        <v>0</v>
      </c>
      <c r="I246" s="2">
        <f>Sites!I246*12</f>
        <v>0</v>
      </c>
      <c r="J246" s="2">
        <f>Sites!J246*12</f>
        <v>0</v>
      </c>
      <c r="K246" s="2">
        <f>Sites!K246*12</f>
        <v>5760</v>
      </c>
      <c r="L246" s="2">
        <f>Sites!L246*12</f>
        <v>0</v>
      </c>
      <c r="M246" s="2">
        <f>Sites!M246*12</f>
        <v>0</v>
      </c>
      <c r="N246" s="2">
        <f>Sites!N246*12</f>
        <v>0</v>
      </c>
      <c r="O246" s="2">
        <f>Sites!O246*12</f>
        <v>0</v>
      </c>
      <c r="P246" s="2">
        <f>Sites!P246*12</f>
        <v>15</v>
      </c>
      <c r="Q246" s="2">
        <f>Sites!Q246*12</f>
        <v>0</v>
      </c>
      <c r="R246" s="2">
        <f>Sites!R246*12</f>
        <v>7.5</v>
      </c>
      <c r="S246" s="2">
        <f>Sites!S246*12</f>
        <v>5760</v>
      </c>
      <c r="T246" s="2">
        <f>Sites!T246*12</f>
        <v>0</v>
      </c>
      <c r="U246" s="2">
        <f>Sites!U246*12</f>
        <v>0</v>
      </c>
      <c r="V246" s="2">
        <f>Sites!V246*12</f>
        <v>0</v>
      </c>
      <c r="W246" s="2">
        <f>Sites!W246*12</f>
        <v>0</v>
      </c>
      <c r="X246" s="2">
        <f>Sites!X246*12</f>
        <v>0</v>
      </c>
      <c r="Y246" s="2">
        <f>Sites!Y246*12</f>
        <v>0</v>
      </c>
      <c r="Z246" s="2">
        <f>Sites!Z246*12</f>
        <v>45</v>
      </c>
      <c r="AA246" s="2">
        <f>Sites!AA246*12</f>
        <v>45</v>
      </c>
      <c r="AB246" s="2">
        <f>Sites!AB246*12</f>
        <v>45</v>
      </c>
      <c r="AC246" s="2">
        <f>Sites!AC246*12</f>
        <v>0</v>
      </c>
      <c r="AD246" s="2">
        <f>Sites!AD246*12</f>
        <v>0</v>
      </c>
      <c r="AE246" s="2">
        <f>Sites!AE246*12</f>
        <v>0</v>
      </c>
      <c r="AF246" s="2">
        <f>Sites!AF246*12</f>
        <v>60</v>
      </c>
      <c r="AG246" s="2">
        <f>Sites!AG246*12</f>
        <v>60</v>
      </c>
      <c r="AH246" s="2">
        <f>Sites!AH246*12</f>
        <v>0</v>
      </c>
      <c r="AI246" s="2">
        <f>Sites!AI246*12</f>
        <v>0</v>
      </c>
      <c r="AJ246" s="2">
        <f>Sites!AJ246*12</f>
        <v>22.5</v>
      </c>
      <c r="AK246" s="2">
        <f>Sites!AK246*12</f>
        <v>0</v>
      </c>
      <c r="AL246" s="2">
        <f>Sites!AL246*12</f>
        <v>15</v>
      </c>
      <c r="AM246" s="2">
        <f>Sites!AM246*12</f>
        <v>15</v>
      </c>
      <c r="AN246" s="2">
        <f>Sites!AN246*12</f>
        <v>0</v>
      </c>
      <c r="AO246" s="2">
        <f>Sites!AO246*12</f>
        <v>0</v>
      </c>
      <c r="AP246" s="2">
        <f>Sites!AP246*12</f>
        <v>15</v>
      </c>
      <c r="AQ246" s="2">
        <f>Sites!AQ246*12</f>
        <v>0</v>
      </c>
      <c r="AR246" s="2">
        <f>Sites!AR246*12</f>
        <v>2400</v>
      </c>
      <c r="AS246" s="2">
        <f>Sites!AS246*12</f>
        <v>0</v>
      </c>
      <c r="AT246" s="2">
        <f>Sites!AT246*12</f>
        <v>0</v>
      </c>
      <c r="AU246" s="2">
        <f>Sites!AU246*12</f>
        <v>0</v>
      </c>
      <c r="AV246" s="2">
        <f>Sites!AV246*12</f>
        <v>0</v>
      </c>
    </row>
    <row r="247" spans="1:48" x14ac:dyDescent="0.35">
      <c r="A247" s="2" t="str">
        <f>Sites!A247</f>
        <v>WCA</v>
      </c>
      <c r="B247" s="2" t="str">
        <f>Sites!B247</f>
        <v>ZF Passive</v>
      </c>
      <c r="C247" s="2">
        <f>Sites!C247</f>
        <v>3</v>
      </c>
      <c r="D247" s="2">
        <f>Sites!D247*12</f>
        <v>240</v>
      </c>
      <c r="E247" s="2">
        <f>Sites!E247*12</f>
        <v>0</v>
      </c>
      <c r="F247" s="2">
        <f>Sites!F247*12</f>
        <v>0</v>
      </c>
      <c r="G247" s="2">
        <f>Sites!G247*12</f>
        <v>0</v>
      </c>
      <c r="H247" s="2">
        <f>Sites!H247*12</f>
        <v>0</v>
      </c>
      <c r="I247" s="2">
        <f>Sites!I247*12</f>
        <v>0</v>
      </c>
      <c r="J247" s="2">
        <f>Sites!J247*12</f>
        <v>0</v>
      </c>
      <c r="K247" s="2">
        <f>Sites!K247*12</f>
        <v>0</v>
      </c>
      <c r="L247" s="2">
        <f>Sites!L247*12</f>
        <v>384</v>
      </c>
      <c r="M247" s="2">
        <f>Sites!M247*12</f>
        <v>0</v>
      </c>
      <c r="N247" s="2">
        <f>Sites!N247*12</f>
        <v>0</v>
      </c>
      <c r="O247" s="2">
        <f>Sites!O247*12</f>
        <v>0</v>
      </c>
      <c r="P247" s="2">
        <f>Sites!P247*12</f>
        <v>3</v>
      </c>
      <c r="Q247" s="2">
        <f>Sites!Q247*12</f>
        <v>0</v>
      </c>
      <c r="R247" s="2">
        <f>Sites!R247*12</f>
        <v>1.5</v>
      </c>
      <c r="S247" s="2">
        <f>Sites!S247*12</f>
        <v>576</v>
      </c>
      <c r="T247" s="2">
        <f>Sites!T247*12</f>
        <v>0</v>
      </c>
      <c r="U247" s="2">
        <f>Sites!U247*12</f>
        <v>0</v>
      </c>
      <c r="V247" s="2">
        <f>Sites!V247*12</f>
        <v>0</v>
      </c>
      <c r="W247" s="2">
        <f>Sites!W247*12</f>
        <v>0</v>
      </c>
      <c r="X247" s="2">
        <f>Sites!X247*12</f>
        <v>0</v>
      </c>
      <c r="Y247" s="2">
        <f>Sites!Y247*12</f>
        <v>0</v>
      </c>
      <c r="Z247" s="2">
        <f>Sites!Z247*12</f>
        <v>9</v>
      </c>
      <c r="AA247" s="2">
        <f>Sites!AA247*12</f>
        <v>9</v>
      </c>
      <c r="AB247" s="2">
        <f>Sites!AB247*12</f>
        <v>9</v>
      </c>
      <c r="AC247" s="2">
        <f>Sites!AC247*12</f>
        <v>0</v>
      </c>
      <c r="AD247" s="2">
        <f>Sites!AD247*12</f>
        <v>0</v>
      </c>
      <c r="AE247" s="2">
        <f>Sites!AE247*12</f>
        <v>0</v>
      </c>
      <c r="AF247" s="2">
        <f>Sites!AF247*12</f>
        <v>0</v>
      </c>
      <c r="AG247" s="2">
        <f>Sites!AG247*12</f>
        <v>12</v>
      </c>
      <c r="AH247" s="2">
        <f>Sites!AH247*12</f>
        <v>0</v>
      </c>
      <c r="AI247" s="2">
        <f>Sites!AI247*12</f>
        <v>0</v>
      </c>
      <c r="AJ247" s="2">
        <f>Sites!AJ247*12</f>
        <v>4.5</v>
      </c>
      <c r="AK247" s="2">
        <f>Sites!AK247*12</f>
        <v>0</v>
      </c>
      <c r="AL247" s="2">
        <f>Sites!AL247*12</f>
        <v>3</v>
      </c>
      <c r="AM247" s="2">
        <f>Sites!AM247*12</f>
        <v>3</v>
      </c>
      <c r="AN247" s="2">
        <f>Sites!AN247*12</f>
        <v>0</v>
      </c>
      <c r="AO247" s="2">
        <f>Sites!AO247*12</f>
        <v>0</v>
      </c>
      <c r="AP247" s="2">
        <f>Sites!AP247*12</f>
        <v>3</v>
      </c>
      <c r="AQ247" s="2">
        <f>Sites!AQ247*12</f>
        <v>0</v>
      </c>
      <c r="AR247" s="2">
        <f>Sites!AR247*12</f>
        <v>384</v>
      </c>
      <c r="AS247" s="2">
        <f>Sites!AS247*12</f>
        <v>0</v>
      </c>
      <c r="AT247" s="2">
        <f>Sites!AT247*12</f>
        <v>0</v>
      </c>
      <c r="AU247" s="2">
        <f>Sites!AU247*12</f>
        <v>0</v>
      </c>
      <c r="AV247" s="2">
        <f>Sites!AV247*12</f>
        <v>0</v>
      </c>
    </row>
    <row r="248" spans="1:48" x14ac:dyDescent="0.35">
      <c r="A248" s="2" t="str">
        <f>Sites!A248</f>
        <v>WCA</v>
      </c>
      <c r="B248" s="2" t="str">
        <f>Sites!B248</f>
        <v>GVK Quay 7</v>
      </c>
      <c r="C248" s="2">
        <f>Sites!C248</f>
        <v>1</v>
      </c>
      <c r="D248" s="2">
        <f>Sites!D248*12</f>
        <v>96</v>
      </c>
      <c r="E248" s="2">
        <f>Sites!E248*12</f>
        <v>0</v>
      </c>
      <c r="F248" s="2">
        <f>Sites!F248*12</f>
        <v>0</v>
      </c>
      <c r="G248" s="2">
        <f>Sites!G248*12</f>
        <v>0</v>
      </c>
      <c r="H248" s="2">
        <f>Sites!H248*12</f>
        <v>0</v>
      </c>
      <c r="I248" s="2">
        <f>Sites!I248*12</f>
        <v>0</v>
      </c>
      <c r="J248" s="2">
        <f>Sites!J248*12</f>
        <v>0</v>
      </c>
      <c r="K248" s="2">
        <f>Sites!K248*12</f>
        <v>0</v>
      </c>
      <c r="L248" s="2">
        <f>Sites!L248*12</f>
        <v>96</v>
      </c>
      <c r="M248" s="2">
        <f>Sites!M248*12</f>
        <v>0</v>
      </c>
      <c r="N248" s="2">
        <f>Sites!N248*12</f>
        <v>0</v>
      </c>
      <c r="O248" s="2">
        <f>Sites!O248*12</f>
        <v>0</v>
      </c>
      <c r="P248" s="2">
        <f>Sites!P248*12</f>
        <v>1</v>
      </c>
      <c r="Q248" s="2">
        <f>Sites!Q248*12</f>
        <v>0</v>
      </c>
      <c r="R248" s="2">
        <f>Sites!R248*12</f>
        <v>0.5</v>
      </c>
      <c r="S248" s="2">
        <f>Sites!S248*12</f>
        <v>96</v>
      </c>
      <c r="T248" s="2">
        <f>Sites!T248*12</f>
        <v>0</v>
      </c>
      <c r="U248" s="2">
        <f>Sites!U248*12</f>
        <v>0</v>
      </c>
      <c r="V248" s="2">
        <f>Sites!V248*12</f>
        <v>0</v>
      </c>
      <c r="W248" s="2">
        <f>Sites!W248*12</f>
        <v>0</v>
      </c>
      <c r="X248" s="2">
        <f>Sites!X248*12</f>
        <v>0</v>
      </c>
      <c r="Y248" s="2">
        <f>Sites!Y248*12</f>
        <v>0</v>
      </c>
      <c r="Z248" s="2">
        <f>Sites!Z248*12</f>
        <v>3</v>
      </c>
      <c r="AA248" s="2">
        <f>Sites!AA248*12</f>
        <v>3</v>
      </c>
      <c r="AB248" s="2">
        <f>Sites!AB248*12</f>
        <v>3</v>
      </c>
      <c r="AC248" s="2">
        <f>Sites!AC248*12</f>
        <v>0</v>
      </c>
      <c r="AD248" s="2">
        <f>Sites!AD248*12</f>
        <v>0</v>
      </c>
      <c r="AE248" s="2">
        <f>Sites!AE248*12</f>
        <v>0</v>
      </c>
      <c r="AF248" s="2">
        <f>Sites!AF248*12</f>
        <v>0</v>
      </c>
      <c r="AG248" s="2">
        <f>Sites!AG248*12</f>
        <v>4</v>
      </c>
      <c r="AH248" s="2">
        <f>Sites!AH248*12</f>
        <v>0</v>
      </c>
      <c r="AI248" s="2">
        <f>Sites!AI248*12</f>
        <v>0</v>
      </c>
      <c r="AJ248" s="2">
        <f>Sites!AJ248*12</f>
        <v>1.5</v>
      </c>
      <c r="AK248" s="2">
        <f>Sites!AK248*12</f>
        <v>0</v>
      </c>
      <c r="AL248" s="2">
        <f>Sites!AL248*12</f>
        <v>1</v>
      </c>
      <c r="AM248" s="2">
        <f>Sites!AM248*12</f>
        <v>1</v>
      </c>
      <c r="AN248" s="2">
        <f>Sites!AN248*12</f>
        <v>0</v>
      </c>
      <c r="AO248" s="2">
        <f>Sites!AO248*12</f>
        <v>0</v>
      </c>
      <c r="AP248" s="2">
        <f>Sites!AP248*12</f>
        <v>1</v>
      </c>
      <c r="AQ248" s="2">
        <f>Sites!AQ248*12</f>
        <v>0</v>
      </c>
      <c r="AR248" s="2">
        <f>Sites!AR248*12</f>
        <v>240</v>
      </c>
      <c r="AS248" s="2">
        <f>Sites!AS248*12</f>
        <v>0</v>
      </c>
      <c r="AT248" s="2">
        <f>Sites!AT248*12</f>
        <v>0</v>
      </c>
      <c r="AU248" s="2">
        <f>Sites!AU248*12</f>
        <v>0</v>
      </c>
      <c r="AV248" s="2">
        <f>Sites!AV248*12</f>
        <v>0</v>
      </c>
    </row>
    <row r="249" spans="1:48" x14ac:dyDescent="0.35">
      <c r="A249" s="2" t="str">
        <f>Sites!A249</f>
        <v>WCA</v>
      </c>
      <c r="B249" s="2" t="str">
        <f>Sites!B249</f>
        <v>Atlantis CDC</v>
      </c>
      <c r="C249" s="2">
        <f>Sites!C249</f>
        <v>1</v>
      </c>
      <c r="D249" s="2">
        <f>Sites!D249*12</f>
        <v>48</v>
      </c>
      <c r="E249" s="2">
        <f>Sites!E249*12</f>
        <v>0</v>
      </c>
      <c r="F249" s="2">
        <f>Sites!F249*12</f>
        <v>0</v>
      </c>
      <c r="G249" s="2">
        <f>Sites!G249*12</f>
        <v>0</v>
      </c>
      <c r="H249" s="2">
        <f>Sites!H249*12</f>
        <v>0</v>
      </c>
      <c r="I249" s="2">
        <f>Sites!I249*12</f>
        <v>0</v>
      </c>
      <c r="J249" s="2">
        <f>Sites!J249*12</f>
        <v>0</v>
      </c>
      <c r="K249" s="2">
        <f>Sites!K249*12</f>
        <v>0</v>
      </c>
      <c r="L249" s="2">
        <f>Sites!L249*12</f>
        <v>0</v>
      </c>
      <c r="M249" s="2">
        <f>Sites!M249*12</f>
        <v>0</v>
      </c>
      <c r="N249" s="2">
        <f>Sites!N249*12</f>
        <v>0</v>
      </c>
      <c r="O249" s="2">
        <f>Sites!O249*12</f>
        <v>0</v>
      </c>
      <c r="P249" s="2">
        <f>Sites!P249*12</f>
        <v>1</v>
      </c>
      <c r="Q249" s="2">
        <f>Sites!Q249*12</f>
        <v>0</v>
      </c>
      <c r="R249" s="2">
        <f>Sites!R249*12</f>
        <v>0.5</v>
      </c>
      <c r="S249" s="2">
        <f>Sites!S249*12</f>
        <v>48</v>
      </c>
      <c r="T249" s="2">
        <f>Sites!T249*12</f>
        <v>0</v>
      </c>
      <c r="U249" s="2">
        <f>Sites!U249*12</f>
        <v>0</v>
      </c>
      <c r="V249" s="2">
        <f>Sites!V249*12</f>
        <v>0</v>
      </c>
      <c r="W249" s="2">
        <f>Sites!W249*12</f>
        <v>0</v>
      </c>
      <c r="X249" s="2">
        <f>Sites!X249*12</f>
        <v>0</v>
      </c>
      <c r="Y249" s="2">
        <f>Sites!Y249*12</f>
        <v>0</v>
      </c>
      <c r="Z249" s="2">
        <f>Sites!Z249*12</f>
        <v>3</v>
      </c>
      <c r="AA249" s="2">
        <f>Sites!AA249*12</f>
        <v>3</v>
      </c>
      <c r="AB249" s="2">
        <f>Sites!AB249*12</f>
        <v>3</v>
      </c>
      <c r="AC249" s="2">
        <f>Sites!AC249*12</f>
        <v>0</v>
      </c>
      <c r="AD249" s="2">
        <f>Sites!AD249*12</f>
        <v>0</v>
      </c>
      <c r="AE249" s="2">
        <f>Sites!AE249*12</f>
        <v>0</v>
      </c>
      <c r="AF249" s="2">
        <f>Sites!AF249*12</f>
        <v>0</v>
      </c>
      <c r="AG249" s="2">
        <f>Sites!AG249*12</f>
        <v>4</v>
      </c>
      <c r="AH249" s="2">
        <f>Sites!AH249*12</f>
        <v>0</v>
      </c>
      <c r="AI249" s="2">
        <f>Sites!AI249*12</f>
        <v>0</v>
      </c>
      <c r="AJ249" s="2">
        <f>Sites!AJ249*12</f>
        <v>1.5</v>
      </c>
      <c r="AK249" s="2">
        <f>Sites!AK249*12</f>
        <v>0</v>
      </c>
      <c r="AL249" s="2">
        <f>Sites!AL249*12</f>
        <v>1</v>
      </c>
      <c r="AM249" s="2">
        <f>Sites!AM249*12</f>
        <v>1</v>
      </c>
      <c r="AN249" s="2">
        <f>Sites!AN249*12</f>
        <v>0</v>
      </c>
      <c r="AO249" s="2">
        <f>Sites!AO249*12</f>
        <v>0</v>
      </c>
      <c r="AP249" s="2">
        <f>Sites!AP249*12</f>
        <v>1</v>
      </c>
      <c r="AQ249" s="2">
        <f>Sites!AQ249*12</f>
        <v>0</v>
      </c>
      <c r="AR249" s="2">
        <f>Sites!AR249*12</f>
        <v>0</v>
      </c>
      <c r="AS249" s="2">
        <f>Sites!AS249*12</f>
        <v>0</v>
      </c>
      <c r="AT249" s="2">
        <f>Sites!AT249*12</f>
        <v>0</v>
      </c>
      <c r="AU249" s="2">
        <f>Sites!AU249*12</f>
        <v>0</v>
      </c>
      <c r="AV249" s="2">
        <f>Sites!AV249*12</f>
        <v>0</v>
      </c>
    </row>
    <row r="250" spans="1:48" x14ac:dyDescent="0.35">
      <c r="A250" s="2" t="str">
        <f>Sites!A250</f>
        <v>WCA</v>
      </c>
      <c r="B250" s="2" t="str">
        <f>Sites!B250</f>
        <v>Weetbix</v>
      </c>
      <c r="C250" s="2">
        <f>Sites!C250</f>
        <v>2</v>
      </c>
      <c r="D250" s="2">
        <f>Sites!D250*12</f>
        <v>192</v>
      </c>
      <c r="E250" s="2">
        <f>Sites!E250*12</f>
        <v>0</v>
      </c>
      <c r="F250" s="2">
        <f>Sites!F250*12</f>
        <v>0</v>
      </c>
      <c r="G250" s="2">
        <f>Sites!G250*12</f>
        <v>0</v>
      </c>
      <c r="H250" s="2">
        <f>Sites!H250*12</f>
        <v>96</v>
      </c>
      <c r="I250" s="2">
        <f>Sites!I250*12</f>
        <v>0</v>
      </c>
      <c r="J250" s="2">
        <f>Sites!J250*12</f>
        <v>0</v>
      </c>
      <c r="K250" s="2">
        <f>Sites!K250*12</f>
        <v>0</v>
      </c>
      <c r="L250" s="2">
        <f>Sites!L250*12</f>
        <v>96</v>
      </c>
      <c r="M250" s="2">
        <f>Sites!M250*12</f>
        <v>0</v>
      </c>
      <c r="N250" s="2">
        <f>Sites!N250*12</f>
        <v>0</v>
      </c>
      <c r="O250" s="2">
        <f>Sites!O250*12</f>
        <v>0</v>
      </c>
      <c r="P250" s="2">
        <f>Sites!P250*12</f>
        <v>2</v>
      </c>
      <c r="Q250" s="2">
        <f>Sites!Q250*12</f>
        <v>0</v>
      </c>
      <c r="R250" s="2">
        <f>Sites!R250*12</f>
        <v>1</v>
      </c>
      <c r="S250" s="2">
        <f>Sites!S250*12</f>
        <v>192</v>
      </c>
      <c r="T250" s="2">
        <f>Sites!T250*12</f>
        <v>0</v>
      </c>
      <c r="U250" s="2">
        <f>Sites!U250*12</f>
        <v>0</v>
      </c>
      <c r="V250" s="2">
        <f>Sites!V250*12</f>
        <v>0</v>
      </c>
      <c r="W250" s="2">
        <f>Sites!W250*12</f>
        <v>0</v>
      </c>
      <c r="X250" s="2">
        <f>Sites!X250*12</f>
        <v>0</v>
      </c>
      <c r="Y250" s="2">
        <f>Sites!Y250*12</f>
        <v>0</v>
      </c>
      <c r="Z250" s="2">
        <f>Sites!Z250*12</f>
        <v>6</v>
      </c>
      <c r="AA250" s="2">
        <f>Sites!AA250*12</f>
        <v>6</v>
      </c>
      <c r="AB250" s="2">
        <f>Sites!AB250*12</f>
        <v>6</v>
      </c>
      <c r="AC250" s="2">
        <f>Sites!AC250*12</f>
        <v>0</v>
      </c>
      <c r="AD250" s="2">
        <f>Sites!AD250*12</f>
        <v>0</v>
      </c>
      <c r="AE250" s="2">
        <f>Sites!AE250*12</f>
        <v>0</v>
      </c>
      <c r="AF250" s="2">
        <f>Sites!AF250*12</f>
        <v>0</v>
      </c>
      <c r="AG250" s="2">
        <f>Sites!AG250*12</f>
        <v>8</v>
      </c>
      <c r="AH250" s="2">
        <f>Sites!AH250*12</f>
        <v>0</v>
      </c>
      <c r="AI250" s="2">
        <f>Sites!AI250*12</f>
        <v>0</v>
      </c>
      <c r="AJ250" s="2">
        <f>Sites!AJ250*12</f>
        <v>3</v>
      </c>
      <c r="AK250" s="2">
        <f>Sites!AK250*12</f>
        <v>0</v>
      </c>
      <c r="AL250" s="2">
        <f>Sites!AL250*12</f>
        <v>2</v>
      </c>
      <c r="AM250" s="2">
        <f>Sites!AM250*12</f>
        <v>2</v>
      </c>
      <c r="AN250" s="2">
        <f>Sites!AN250*12</f>
        <v>0</v>
      </c>
      <c r="AO250" s="2">
        <f>Sites!AO250*12</f>
        <v>0</v>
      </c>
      <c r="AP250" s="2">
        <f>Sites!AP250*12</f>
        <v>2</v>
      </c>
      <c r="AQ250" s="2">
        <f>Sites!AQ250*12</f>
        <v>0</v>
      </c>
      <c r="AR250" s="2">
        <f>Sites!AR250*12</f>
        <v>0</v>
      </c>
      <c r="AS250" s="2">
        <f>Sites!AS250*12</f>
        <v>0</v>
      </c>
      <c r="AT250" s="2">
        <f>Sites!AT250*12</f>
        <v>0</v>
      </c>
      <c r="AU250" s="2">
        <f>Sites!AU250*12</f>
        <v>0</v>
      </c>
      <c r="AV250" s="2">
        <f>Sites!AV250*12</f>
        <v>0</v>
      </c>
    </row>
    <row r="251" spans="1:48" x14ac:dyDescent="0.35">
      <c r="A251" s="2" t="str">
        <f>Sites!A251</f>
        <v>WCA</v>
      </c>
      <c r="B251" s="2" t="str">
        <f>Sites!B251</f>
        <v>Flexoline</v>
      </c>
      <c r="C251" s="2">
        <f>Sites!C251</f>
        <v>1</v>
      </c>
      <c r="D251" s="2">
        <f>Sites!D251*12</f>
        <v>96</v>
      </c>
      <c r="E251" s="2">
        <f>Sites!E251*12</f>
        <v>0</v>
      </c>
      <c r="F251" s="2">
        <f>Sites!F251*12</f>
        <v>0</v>
      </c>
      <c r="G251" s="2">
        <f>Sites!G251*12</f>
        <v>0</v>
      </c>
      <c r="H251" s="2">
        <f>Sites!H251*12</f>
        <v>0</v>
      </c>
      <c r="I251" s="2">
        <f>Sites!I251*12</f>
        <v>0</v>
      </c>
      <c r="J251" s="2">
        <f>Sites!J251*12</f>
        <v>0</v>
      </c>
      <c r="K251" s="2">
        <f>Sites!K251*12</f>
        <v>0</v>
      </c>
      <c r="L251" s="2">
        <f>Sites!L251*12</f>
        <v>48</v>
      </c>
      <c r="M251" s="2">
        <f>Sites!M251*12</f>
        <v>0</v>
      </c>
      <c r="N251" s="2">
        <f>Sites!N251*12</f>
        <v>0</v>
      </c>
      <c r="O251" s="2">
        <f>Sites!O251*12</f>
        <v>0</v>
      </c>
      <c r="P251" s="2">
        <f>Sites!P251*12</f>
        <v>1</v>
      </c>
      <c r="Q251" s="2">
        <f>Sites!Q251*12</f>
        <v>0</v>
      </c>
      <c r="R251" s="2">
        <f>Sites!R251*12</f>
        <v>0.5</v>
      </c>
      <c r="S251" s="2">
        <f>Sites!S251*12</f>
        <v>96</v>
      </c>
      <c r="T251" s="2">
        <f>Sites!T251*12</f>
        <v>0</v>
      </c>
      <c r="U251" s="2">
        <f>Sites!U251*12</f>
        <v>0</v>
      </c>
      <c r="V251" s="2">
        <f>Sites!V251*12</f>
        <v>0</v>
      </c>
      <c r="W251" s="2">
        <f>Sites!W251*12</f>
        <v>0</v>
      </c>
      <c r="X251" s="2">
        <f>Sites!X251*12</f>
        <v>0</v>
      </c>
      <c r="Y251" s="2">
        <f>Sites!Y251*12</f>
        <v>0</v>
      </c>
      <c r="Z251" s="2">
        <f>Sites!Z251*12</f>
        <v>3</v>
      </c>
      <c r="AA251" s="2">
        <f>Sites!AA251*12</f>
        <v>3</v>
      </c>
      <c r="AB251" s="2">
        <f>Sites!AB251*12</f>
        <v>3</v>
      </c>
      <c r="AC251" s="2">
        <f>Sites!AC251*12</f>
        <v>0</v>
      </c>
      <c r="AD251" s="2">
        <f>Sites!AD251*12</f>
        <v>0</v>
      </c>
      <c r="AE251" s="2">
        <f>Sites!AE251*12</f>
        <v>0</v>
      </c>
      <c r="AF251" s="2">
        <f>Sites!AF251*12</f>
        <v>0</v>
      </c>
      <c r="AG251" s="2">
        <f>Sites!AG251*12</f>
        <v>4</v>
      </c>
      <c r="AH251" s="2">
        <f>Sites!AH251*12</f>
        <v>0</v>
      </c>
      <c r="AI251" s="2">
        <f>Sites!AI251*12</f>
        <v>0</v>
      </c>
      <c r="AJ251" s="2">
        <f>Sites!AJ251*12</f>
        <v>1.5</v>
      </c>
      <c r="AK251" s="2">
        <f>Sites!AK251*12</f>
        <v>0</v>
      </c>
      <c r="AL251" s="2">
        <f>Sites!AL251*12</f>
        <v>1</v>
      </c>
      <c r="AM251" s="2">
        <f>Sites!AM251*12</f>
        <v>1</v>
      </c>
      <c r="AN251" s="2">
        <f>Sites!AN251*12</f>
        <v>0</v>
      </c>
      <c r="AO251" s="2">
        <f>Sites!AO251*12</f>
        <v>0</v>
      </c>
      <c r="AP251" s="2">
        <f>Sites!AP251*12</f>
        <v>1</v>
      </c>
      <c r="AQ251" s="2">
        <f>Sites!AQ251*12</f>
        <v>0</v>
      </c>
      <c r="AR251" s="2">
        <f>Sites!AR251*12</f>
        <v>0</v>
      </c>
      <c r="AS251" s="2">
        <f>Sites!AS251*12</f>
        <v>0</v>
      </c>
      <c r="AT251" s="2">
        <f>Sites!AT251*12</f>
        <v>0</v>
      </c>
      <c r="AU251" s="2">
        <f>Sites!AU251*12</f>
        <v>0</v>
      </c>
      <c r="AV251" s="2">
        <f>Sites!AV251*12</f>
        <v>0</v>
      </c>
    </row>
    <row r="252" spans="1:48" x14ac:dyDescent="0.35">
      <c r="A252" s="2" t="str">
        <f>Sites!A252</f>
        <v>WCA</v>
      </c>
      <c r="B252" s="2" t="str">
        <f>Sites!B252</f>
        <v>Afrox</v>
      </c>
      <c r="C252" s="2">
        <f>Sites!C252</f>
        <v>1</v>
      </c>
      <c r="D252" s="2">
        <f>Sites!D252*12</f>
        <v>48</v>
      </c>
      <c r="E252" s="2">
        <f>Sites!E252*12</f>
        <v>0</v>
      </c>
      <c r="F252" s="2">
        <f>Sites!F252*12</f>
        <v>0</v>
      </c>
      <c r="G252" s="2">
        <f>Sites!G252*12</f>
        <v>0</v>
      </c>
      <c r="H252" s="2">
        <f>Sites!H252*12</f>
        <v>0</v>
      </c>
      <c r="I252" s="2">
        <f>Sites!I252*12</f>
        <v>0</v>
      </c>
      <c r="J252" s="2">
        <f>Sites!J252*12</f>
        <v>0</v>
      </c>
      <c r="K252" s="2">
        <f>Sites!K252*12</f>
        <v>0</v>
      </c>
      <c r="L252" s="2">
        <f>Sites!L252*12</f>
        <v>0</v>
      </c>
      <c r="M252" s="2">
        <f>Sites!M252*12</f>
        <v>0</v>
      </c>
      <c r="N252" s="2">
        <f>Sites!N252*12</f>
        <v>0</v>
      </c>
      <c r="O252" s="2">
        <f>Sites!O252*12</f>
        <v>0</v>
      </c>
      <c r="P252" s="2">
        <f>Sites!P252*12</f>
        <v>1</v>
      </c>
      <c r="Q252" s="2">
        <f>Sites!Q252*12</f>
        <v>0</v>
      </c>
      <c r="R252" s="2">
        <f>Sites!R252*12</f>
        <v>0.5</v>
      </c>
      <c r="S252" s="2">
        <f>Sites!S252*12</f>
        <v>0</v>
      </c>
      <c r="T252" s="2">
        <f>Sites!T252*12</f>
        <v>3</v>
      </c>
      <c r="U252" s="2">
        <f>Sites!U252*12</f>
        <v>3</v>
      </c>
      <c r="V252" s="2">
        <f>Sites!V252*12</f>
        <v>0</v>
      </c>
      <c r="W252" s="2">
        <f>Sites!W252*12</f>
        <v>0</v>
      </c>
      <c r="X252" s="2">
        <f>Sites!X252*12</f>
        <v>0</v>
      </c>
      <c r="Y252" s="2">
        <f>Sites!Y252*12</f>
        <v>0</v>
      </c>
      <c r="Z252" s="2">
        <f>Sites!Z252*12</f>
        <v>0</v>
      </c>
      <c r="AA252" s="2">
        <f>Sites!AA252*12</f>
        <v>0</v>
      </c>
      <c r="AB252" s="2">
        <f>Sites!AB252*12</f>
        <v>3</v>
      </c>
      <c r="AC252" s="2">
        <f>Sites!AC252*12</f>
        <v>0</v>
      </c>
      <c r="AD252" s="2">
        <f>Sites!AD252*12</f>
        <v>0</v>
      </c>
      <c r="AE252" s="2">
        <f>Sites!AE252*12</f>
        <v>0</v>
      </c>
      <c r="AF252" s="2">
        <f>Sites!AF252*12</f>
        <v>0</v>
      </c>
      <c r="AG252" s="2">
        <f>Sites!AG252*12</f>
        <v>4</v>
      </c>
      <c r="AH252" s="2">
        <f>Sites!AH252*12</f>
        <v>0</v>
      </c>
      <c r="AI252" s="2">
        <f>Sites!AI252*12</f>
        <v>0</v>
      </c>
      <c r="AJ252" s="2">
        <f>Sites!AJ252*12</f>
        <v>1.5</v>
      </c>
      <c r="AK252" s="2">
        <f>Sites!AK252*12</f>
        <v>0</v>
      </c>
      <c r="AL252" s="2">
        <f>Sites!AL252*12</f>
        <v>1</v>
      </c>
      <c r="AM252" s="2">
        <f>Sites!AM252*12</f>
        <v>1</v>
      </c>
      <c r="AN252" s="2">
        <f>Sites!AN252*12</f>
        <v>0</v>
      </c>
      <c r="AO252" s="2">
        <f>Sites!AO252*12</f>
        <v>0</v>
      </c>
      <c r="AP252" s="2">
        <f>Sites!AP252*12</f>
        <v>1</v>
      </c>
      <c r="AQ252" s="2">
        <f>Sites!AQ252*12</f>
        <v>0</v>
      </c>
      <c r="AR252" s="2">
        <f>Sites!AR252*12</f>
        <v>0</v>
      </c>
      <c r="AS252" s="2">
        <f>Sites!AS252*12</f>
        <v>0</v>
      </c>
      <c r="AT252" s="2">
        <f>Sites!AT252*12</f>
        <v>0</v>
      </c>
      <c r="AU252" s="2">
        <f>Sites!AU252*12</f>
        <v>0</v>
      </c>
      <c r="AV252" s="2">
        <f>Sites!AV252*12</f>
        <v>0</v>
      </c>
    </row>
    <row r="253" spans="1:48" x14ac:dyDescent="0.35">
      <c r="A253" s="2" t="str">
        <f>Sites!A253</f>
        <v>WCA</v>
      </c>
      <c r="B253" s="2" t="str">
        <f>Sites!B253</f>
        <v>Diary Exchange</v>
      </c>
      <c r="C253" s="2">
        <f>Sites!C253</f>
        <v>1</v>
      </c>
      <c r="D253" s="2">
        <f>Sites!D253*12</f>
        <v>96</v>
      </c>
      <c r="E253" s="2">
        <f>Sites!E253*12</f>
        <v>0</v>
      </c>
      <c r="F253" s="2">
        <f>Sites!F253*12</f>
        <v>0</v>
      </c>
      <c r="G253" s="2">
        <f>Sites!G253*12</f>
        <v>0</v>
      </c>
      <c r="H253" s="2">
        <f>Sites!H253*12</f>
        <v>0</v>
      </c>
      <c r="I253" s="2">
        <f>Sites!I253*12</f>
        <v>0</v>
      </c>
      <c r="J253" s="2">
        <f>Sites!J253*12</f>
        <v>0</v>
      </c>
      <c r="K253" s="2">
        <f>Sites!K253*12</f>
        <v>0</v>
      </c>
      <c r="L253" s="2">
        <f>Sites!L253*12</f>
        <v>0</v>
      </c>
      <c r="M253" s="2">
        <f>Sites!M253*12</f>
        <v>0</v>
      </c>
      <c r="N253" s="2">
        <f>Sites!N253*12</f>
        <v>0</v>
      </c>
      <c r="O253" s="2">
        <f>Sites!O253*12</f>
        <v>0</v>
      </c>
      <c r="P253" s="2">
        <f>Sites!P253*12</f>
        <v>1</v>
      </c>
      <c r="Q253" s="2">
        <f>Sites!Q253*12</f>
        <v>0</v>
      </c>
      <c r="R253" s="2">
        <f>Sites!R253*12</f>
        <v>0.5</v>
      </c>
      <c r="S253" s="2">
        <f>Sites!S253*12</f>
        <v>96</v>
      </c>
      <c r="T253" s="2">
        <f>Sites!T253*12</f>
        <v>0</v>
      </c>
      <c r="U253" s="2">
        <f>Sites!U253*12</f>
        <v>0</v>
      </c>
      <c r="V253" s="2">
        <f>Sites!V253*12</f>
        <v>0</v>
      </c>
      <c r="W253" s="2">
        <f>Sites!W253*12</f>
        <v>0</v>
      </c>
      <c r="X253" s="2">
        <f>Sites!X253*12</f>
        <v>0</v>
      </c>
      <c r="Y253" s="2">
        <f>Sites!Y253*12</f>
        <v>0</v>
      </c>
      <c r="Z253" s="2">
        <f>Sites!Z253*12</f>
        <v>3</v>
      </c>
      <c r="AA253" s="2">
        <f>Sites!AA253*12</f>
        <v>3</v>
      </c>
      <c r="AB253" s="2">
        <f>Sites!AB253*12</f>
        <v>3</v>
      </c>
      <c r="AC253" s="2">
        <f>Sites!AC253*12</f>
        <v>0</v>
      </c>
      <c r="AD253" s="2">
        <f>Sites!AD253*12</f>
        <v>0</v>
      </c>
      <c r="AE253" s="2">
        <f>Sites!AE253*12</f>
        <v>0</v>
      </c>
      <c r="AF253" s="2">
        <f>Sites!AF253*12</f>
        <v>0</v>
      </c>
      <c r="AG253" s="2">
        <f>Sites!AG253*12</f>
        <v>4</v>
      </c>
      <c r="AH253" s="2">
        <f>Sites!AH253*12</f>
        <v>0</v>
      </c>
      <c r="AI253" s="2">
        <f>Sites!AI253*12</f>
        <v>0</v>
      </c>
      <c r="AJ253" s="2">
        <f>Sites!AJ253*12</f>
        <v>1.5</v>
      </c>
      <c r="AK253" s="2">
        <f>Sites!AK253*12</f>
        <v>0</v>
      </c>
      <c r="AL253" s="2">
        <f>Sites!AL253*12</f>
        <v>1</v>
      </c>
      <c r="AM253" s="2">
        <f>Sites!AM253*12</f>
        <v>1</v>
      </c>
      <c r="AN253" s="2">
        <f>Sites!AN253*12</f>
        <v>0</v>
      </c>
      <c r="AO253" s="2">
        <f>Sites!AO253*12</f>
        <v>0</v>
      </c>
      <c r="AP253" s="2">
        <f>Sites!AP253*12</f>
        <v>1</v>
      </c>
      <c r="AQ253" s="2">
        <f>Sites!AQ253*12</f>
        <v>0</v>
      </c>
      <c r="AR253" s="2">
        <f>Sites!AR253*12</f>
        <v>0</v>
      </c>
      <c r="AS253" s="2">
        <f>Sites!AS253*12</f>
        <v>0</v>
      </c>
      <c r="AT253" s="2">
        <f>Sites!AT253*12</f>
        <v>0</v>
      </c>
      <c r="AU253" s="2">
        <f>Sites!AU253*12</f>
        <v>0</v>
      </c>
      <c r="AV253" s="2">
        <f>Sites!AV253*12</f>
        <v>0</v>
      </c>
    </row>
    <row r="254" spans="1:48" x14ac:dyDescent="0.35">
      <c r="A254" s="2" t="str">
        <f>Sites!A254</f>
        <v>WCA</v>
      </c>
      <c r="B254" s="2" t="str">
        <f>Sites!B254</f>
        <v>Duram Paints</v>
      </c>
      <c r="C254" s="2">
        <f>Sites!C254</f>
        <v>1</v>
      </c>
      <c r="D254" s="2">
        <f>Sites!D254*12</f>
        <v>96</v>
      </c>
      <c r="E254" s="2">
        <f>Sites!E254*12</f>
        <v>0</v>
      </c>
      <c r="F254" s="2">
        <f>Sites!F254*12</f>
        <v>0</v>
      </c>
      <c r="G254" s="2">
        <f>Sites!G254*12</f>
        <v>0</v>
      </c>
      <c r="H254" s="2">
        <f>Sites!H254*12</f>
        <v>0</v>
      </c>
      <c r="I254" s="2">
        <f>Sites!I254*12</f>
        <v>0</v>
      </c>
      <c r="J254" s="2">
        <f>Sites!J254*12</f>
        <v>0</v>
      </c>
      <c r="K254" s="2">
        <f>Sites!K254*12</f>
        <v>0</v>
      </c>
      <c r="L254" s="2">
        <f>Sites!L254*12</f>
        <v>240</v>
      </c>
      <c r="M254" s="2">
        <f>Sites!M254*12</f>
        <v>0</v>
      </c>
      <c r="N254" s="2">
        <f>Sites!N254*12</f>
        <v>0</v>
      </c>
      <c r="O254" s="2">
        <f>Sites!O254*12</f>
        <v>0</v>
      </c>
      <c r="P254" s="2">
        <f>Sites!P254*12</f>
        <v>1</v>
      </c>
      <c r="Q254" s="2">
        <f>Sites!Q254*12</f>
        <v>0</v>
      </c>
      <c r="R254" s="2">
        <f>Sites!R254*12</f>
        <v>0.5</v>
      </c>
      <c r="S254" s="2">
        <f>Sites!S254*12</f>
        <v>240</v>
      </c>
      <c r="T254" s="2">
        <f>Sites!T254*12</f>
        <v>0</v>
      </c>
      <c r="U254" s="2">
        <f>Sites!U254*12</f>
        <v>0</v>
      </c>
      <c r="V254" s="2">
        <f>Sites!V254*12</f>
        <v>0</v>
      </c>
      <c r="W254" s="2">
        <f>Sites!W254*12</f>
        <v>0</v>
      </c>
      <c r="X254" s="2">
        <f>Sites!X254*12</f>
        <v>0</v>
      </c>
      <c r="Y254" s="2">
        <f>Sites!Y254*12</f>
        <v>0</v>
      </c>
      <c r="Z254" s="2">
        <f>Sites!Z254*12</f>
        <v>3</v>
      </c>
      <c r="AA254" s="2">
        <f>Sites!AA254*12</f>
        <v>3</v>
      </c>
      <c r="AB254" s="2">
        <f>Sites!AB254*12</f>
        <v>3</v>
      </c>
      <c r="AC254" s="2">
        <f>Sites!AC254*12</f>
        <v>0</v>
      </c>
      <c r="AD254" s="2">
        <f>Sites!AD254*12</f>
        <v>0</v>
      </c>
      <c r="AE254" s="2">
        <f>Sites!AE254*12</f>
        <v>0</v>
      </c>
      <c r="AF254" s="2">
        <f>Sites!AF254*12</f>
        <v>0</v>
      </c>
      <c r="AG254" s="2">
        <f>Sites!AG254*12</f>
        <v>4</v>
      </c>
      <c r="AH254" s="2">
        <f>Sites!AH254*12</f>
        <v>0</v>
      </c>
      <c r="AI254" s="2">
        <f>Sites!AI254*12</f>
        <v>0</v>
      </c>
      <c r="AJ254" s="2">
        <f>Sites!AJ254*12</f>
        <v>1.5</v>
      </c>
      <c r="AK254" s="2">
        <f>Sites!AK254*12</f>
        <v>0</v>
      </c>
      <c r="AL254" s="2">
        <f>Sites!AL254*12</f>
        <v>1</v>
      </c>
      <c r="AM254" s="2">
        <f>Sites!AM254*12</f>
        <v>1</v>
      </c>
      <c r="AN254" s="2">
        <f>Sites!AN254*12</f>
        <v>0</v>
      </c>
      <c r="AO254" s="2">
        <f>Sites!AO254*12</f>
        <v>0</v>
      </c>
      <c r="AP254" s="2">
        <f>Sites!AP254*12</f>
        <v>1</v>
      </c>
      <c r="AQ254" s="2">
        <f>Sites!AQ254*12</f>
        <v>0</v>
      </c>
      <c r="AR254" s="2">
        <f>Sites!AR254*12</f>
        <v>120</v>
      </c>
      <c r="AS254" s="2">
        <f>Sites!AS254*12</f>
        <v>0</v>
      </c>
      <c r="AT254" s="2">
        <f>Sites!AT254*12</f>
        <v>0</v>
      </c>
      <c r="AU254" s="2">
        <f>Sites!AU254*12</f>
        <v>0</v>
      </c>
      <c r="AV254" s="2">
        <f>Sites!AV254*12</f>
        <v>0</v>
      </c>
    </row>
    <row r="255" spans="1:48" x14ac:dyDescent="0.35">
      <c r="A255" s="2" t="str">
        <f>Sites!A255</f>
        <v>WCA</v>
      </c>
      <c r="B255" s="2" t="str">
        <f>Sites!B255</f>
        <v>Akacia Medical</v>
      </c>
      <c r="C255" s="2">
        <f>Sites!C255</f>
        <v>1</v>
      </c>
      <c r="D255" s="2">
        <f>Sites!D255*12</f>
        <v>96</v>
      </c>
      <c r="E255" s="2">
        <f>Sites!E255*12</f>
        <v>0</v>
      </c>
      <c r="F255" s="2">
        <f>Sites!F255*12</f>
        <v>0</v>
      </c>
      <c r="G255" s="2">
        <f>Sites!G255*12</f>
        <v>0</v>
      </c>
      <c r="H255" s="2">
        <f>Sites!H255*12</f>
        <v>0</v>
      </c>
      <c r="I255" s="2">
        <f>Sites!I255*12</f>
        <v>0</v>
      </c>
      <c r="J255" s="2">
        <f>Sites!J255*12</f>
        <v>0</v>
      </c>
      <c r="K255" s="2">
        <f>Sites!K255*12</f>
        <v>0</v>
      </c>
      <c r="L255" s="2">
        <f>Sites!L255*12</f>
        <v>0</v>
      </c>
      <c r="M255" s="2">
        <f>Sites!M255*12</f>
        <v>0</v>
      </c>
      <c r="N255" s="2">
        <f>Sites!N255*12</f>
        <v>0</v>
      </c>
      <c r="O255" s="2">
        <f>Sites!O255*12</f>
        <v>0</v>
      </c>
      <c r="P255" s="2">
        <f>Sites!P255*12</f>
        <v>1</v>
      </c>
      <c r="Q255" s="2">
        <f>Sites!Q255*12</f>
        <v>0</v>
      </c>
      <c r="R255" s="2">
        <f>Sites!R255*12</f>
        <v>0.5</v>
      </c>
      <c r="S255" s="2">
        <f>Sites!S255*12</f>
        <v>120</v>
      </c>
      <c r="T255" s="2">
        <f>Sites!T255*12</f>
        <v>0</v>
      </c>
      <c r="U255" s="2">
        <f>Sites!U255*12</f>
        <v>0</v>
      </c>
      <c r="V255" s="2">
        <f>Sites!V255*12</f>
        <v>0</v>
      </c>
      <c r="W255" s="2">
        <f>Sites!W255*12</f>
        <v>0</v>
      </c>
      <c r="X255" s="2">
        <f>Sites!X255*12</f>
        <v>0</v>
      </c>
      <c r="Y255" s="2">
        <f>Sites!Y255*12</f>
        <v>0</v>
      </c>
      <c r="Z255" s="2">
        <f>Sites!Z255*12</f>
        <v>3</v>
      </c>
      <c r="AA255" s="2">
        <f>Sites!AA255*12</f>
        <v>3</v>
      </c>
      <c r="AB255" s="2">
        <f>Sites!AB255*12</f>
        <v>3</v>
      </c>
      <c r="AC255" s="2">
        <f>Sites!AC255*12</f>
        <v>0</v>
      </c>
      <c r="AD255" s="2">
        <f>Sites!AD255*12</f>
        <v>0</v>
      </c>
      <c r="AE255" s="2">
        <f>Sites!AE255*12</f>
        <v>0</v>
      </c>
      <c r="AF255" s="2">
        <f>Sites!AF255*12</f>
        <v>0</v>
      </c>
      <c r="AG255" s="2">
        <f>Sites!AG255*12</f>
        <v>4</v>
      </c>
      <c r="AH255" s="2">
        <f>Sites!AH255*12</f>
        <v>0</v>
      </c>
      <c r="AI255" s="2">
        <f>Sites!AI255*12</f>
        <v>0</v>
      </c>
      <c r="AJ255" s="2">
        <f>Sites!AJ255*12</f>
        <v>1.5</v>
      </c>
      <c r="AK255" s="2">
        <f>Sites!AK255*12</f>
        <v>0</v>
      </c>
      <c r="AL255" s="2">
        <f>Sites!AL255*12</f>
        <v>1</v>
      </c>
      <c r="AM255" s="2">
        <f>Sites!AM255*12</f>
        <v>1</v>
      </c>
      <c r="AN255" s="2">
        <f>Sites!AN255*12</f>
        <v>0</v>
      </c>
      <c r="AO255" s="2">
        <f>Sites!AO255*12</f>
        <v>0</v>
      </c>
      <c r="AP255" s="2">
        <f>Sites!AP255*12</f>
        <v>1</v>
      </c>
      <c r="AQ255" s="2">
        <f>Sites!AQ255*12</f>
        <v>0</v>
      </c>
      <c r="AR255" s="2">
        <f>Sites!AR255*12</f>
        <v>0</v>
      </c>
      <c r="AS255" s="2">
        <f>Sites!AS255*12</f>
        <v>0</v>
      </c>
      <c r="AT255" s="2">
        <f>Sites!AT255*12</f>
        <v>0</v>
      </c>
      <c r="AU255" s="2">
        <f>Sites!AU255*12</f>
        <v>0</v>
      </c>
      <c r="AV255" s="2">
        <f>Sites!AV255*12</f>
        <v>0</v>
      </c>
    </row>
    <row r="256" spans="1:48" x14ac:dyDescent="0.35">
      <c r="A256" s="2" t="str">
        <f>Sites!A256</f>
        <v>WCA</v>
      </c>
      <c r="B256" s="2" t="str">
        <f>Sites!B256</f>
        <v>County Fair Epping</v>
      </c>
      <c r="C256" s="2">
        <f>Sites!C256</f>
        <v>1</v>
      </c>
      <c r="D256" s="2">
        <f>Sites!D256*12</f>
        <v>48</v>
      </c>
      <c r="E256" s="2">
        <f>Sites!E256*12</f>
        <v>0</v>
      </c>
      <c r="F256" s="2">
        <f>Sites!F256*12</f>
        <v>0</v>
      </c>
      <c r="G256" s="2">
        <f>Sites!G256*12</f>
        <v>0</v>
      </c>
      <c r="H256" s="2">
        <f>Sites!H256*12</f>
        <v>0</v>
      </c>
      <c r="I256" s="2">
        <f>Sites!I256*12</f>
        <v>0</v>
      </c>
      <c r="J256" s="2">
        <f>Sites!J256*12</f>
        <v>0</v>
      </c>
      <c r="K256" s="2">
        <f>Sites!K256*12</f>
        <v>0</v>
      </c>
      <c r="L256" s="2">
        <f>Sites!L256*12</f>
        <v>0</v>
      </c>
      <c r="M256" s="2">
        <f>Sites!M256*12</f>
        <v>0</v>
      </c>
      <c r="N256" s="2">
        <f>Sites!N256*12</f>
        <v>0</v>
      </c>
      <c r="O256" s="2">
        <f>Sites!O256*12</f>
        <v>0</v>
      </c>
      <c r="P256" s="2">
        <f>Sites!P256*12</f>
        <v>1</v>
      </c>
      <c r="Q256" s="2">
        <f>Sites!Q256*12</f>
        <v>0</v>
      </c>
      <c r="R256" s="2">
        <f>Sites!R256*12</f>
        <v>0.5</v>
      </c>
      <c r="S256" s="2">
        <f>Sites!S256*12</f>
        <v>0</v>
      </c>
      <c r="T256" s="2">
        <f>Sites!T256*12</f>
        <v>0</v>
      </c>
      <c r="U256" s="2">
        <f>Sites!U256*12</f>
        <v>0</v>
      </c>
      <c r="V256" s="2">
        <f>Sites!V256*12</f>
        <v>0</v>
      </c>
      <c r="W256" s="2">
        <f>Sites!W256*12</f>
        <v>0</v>
      </c>
      <c r="X256" s="2">
        <f>Sites!X256*12</f>
        <v>0</v>
      </c>
      <c r="Y256" s="2">
        <f>Sites!Y256*12</f>
        <v>0</v>
      </c>
      <c r="Z256" s="2">
        <f>Sites!Z256*12</f>
        <v>3</v>
      </c>
      <c r="AA256" s="2">
        <f>Sites!AA256*12</f>
        <v>3</v>
      </c>
      <c r="AB256" s="2">
        <f>Sites!AB256*12</f>
        <v>3</v>
      </c>
      <c r="AC256" s="2">
        <f>Sites!AC256*12</f>
        <v>0</v>
      </c>
      <c r="AD256" s="2">
        <f>Sites!AD256*12</f>
        <v>0</v>
      </c>
      <c r="AE256" s="2">
        <f>Sites!AE256*12</f>
        <v>0</v>
      </c>
      <c r="AF256" s="2">
        <f>Sites!AF256*12</f>
        <v>0</v>
      </c>
      <c r="AG256" s="2">
        <f>Sites!AG256*12</f>
        <v>4</v>
      </c>
      <c r="AH256" s="2">
        <f>Sites!AH256*12</f>
        <v>0</v>
      </c>
      <c r="AI256" s="2">
        <f>Sites!AI256*12</f>
        <v>0</v>
      </c>
      <c r="AJ256" s="2">
        <f>Sites!AJ256*12</f>
        <v>1.5</v>
      </c>
      <c r="AK256" s="2">
        <f>Sites!AK256*12</f>
        <v>0</v>
      </c>
      <c r="AL256" s="2">
        <f>Sites!AL256*12</f>
        <v>1</v>
      </c>
      <c r="AM256" s="2">
        <f>Sites!AM256*12</f>
        <v>1</v>
      </c>
      <c r="AN256" s="2">
        <f>Sites!AN256*12</f>
        <v>0</v>
      </c>
      <c r="AO256" s="2">
        <f>Sites!AO256*12</f>
        <v>0</v>
      </c>
      <c r="AP256" s="2">
        <f>Sites!AP256*12</f>
        <v>1</v>
      </c>
      <c r="AQ256" s="2">
        <f>Sites!AQ256*12</f>
        <v>0</v>
      </c>
      <c r="AR256" s="2">
        <f>Sites!AR256*12</f>
        <v>0</v>
      </c>
      <c r="AS256" s="2">
        <f>Sites!AS256*12</f>
        <v>0</v>
      </c>
      <c r="AT256" s="2">
        <f>Sites!AT256*12</f>
        <v>0</v>
      </c>
      <c r="AU256" s="2">
        <f>Sites!AU256*12</f>
        <v>0</v>
      </c>
      <c r="AV256" s="2">
        <f>Sites!AV256*12</f>
        <v>0</v>
      </c>
    </row>
    <row r="257" spans="1:48" x14ac:dyDescent="0.35">
      <c r="A257" s="2" t="str">
        <f>Sites!A257</f>
        <v>WCA</v>
      </c>
      <c r="B257" s="2" t="str">
        <f>Sites!B257</f>
        <v>Mpact Epping</v>
      </c>
      <c r="C257" s="2">
        <f>Sites!C257</f>
        <v>1</v>
      </c>
      <c r="D257" s="2">
        <f>Sites!D257*12</f>
        <v>48</v>
      </c>
      <c r="E257" s="2">
        <f>Sites!E257*12</f>
        <v>0</v>
      </c>
      <c r="F257" s="2">
        <f>Sites!F257*12</f>
        <v>0</v>
      </c>
      <c r="G257" s="2">
        <f>Sites!G257*12</f>
        <v>0</v>
      </c>
      <c r="H257" s="2">
        <f>Sites!H257*12</f>
        <v>0</v>
      </c>
      <c r="I257" s="2">
        <f>Sites!I257*12</f>
        <v>0</v>
      </c>
      <c r="J257" s="2">
        <f>Sites!J257*12</f>
        <v>0</v>
      </c>
      <c r="K257" s="2">
        <f>Sites!K257*12</f>
        <v>0</v>
      </c>
      <c r="L257" s="2">
        <f>Sites!L257*12</f>
        <v>0</v>
      </c>
      <c r="M257" s="2">
        <f>Sites!M257*12</f>
        <v>0</v>
      </c>
      <c r="N257" s="2">
        <f>Sites!N257*12</f>
        <v>0</v>
      </c>
      <c r="O257" s="2">
        <f>Sites!O257*12</f>
        <v>0</v>
      </c>
      <c r="P257" s="2">
        <f>Sites!P257*12</f>
        <v>1</v>
      </c>
      <c r="Q257" s="2">
        <f>Sites!Q257*12</f>
        <v>0</v>
      </c>
      <c r="R257" s="2">
        <f>Sites!R257*12</f>
        <v>0.5</v>
      </c>
      <c r="S257" s="2">
        <f>Sites!S257*12</f>
        <v>0</v>
      </c>
      <c r="T257" s="2">
        <f>Sites!T257*12</f>
        <v>0</v>
      </c>
      <c r="U257" s="2">
        <f>Sites!U257*12</f>
        <v>0</v>
      </c>
      <c r="V257" s="2">
        <f>Sites!V257*12</f>
        <v>0</v>
      </c>
      <c r="W257" s="2">
        <f>Sites!W257*12</f>
        <v>0</v>
      </c>
      <c r="X257" s="2">
        <f>Sites!X257*12</f>
        <v>0</v>
      </c>
      <c r="Y257" s="2">
        <f>Sites!Y257*12</f>
        <v>0</v>
      </c>
      <c r="Z257" s="2">
        <f>Sites!Z257*12</f>
        <v>3</v>
      </c>
      <c r="AA257" s="2">
        <f>Sites!AA257*12</f>
        <v>3</v>
      </c>
      <c r="AB257" s="2">
        <f>Sites!AB257*12</f>
        <v>3</v>
      </c>
      <c r="AC257" s="2">
        <f>Sites!AC257*12</f>
        <v>0</v>
      </c>
      <c r="AD257" s="2">
        <f>Sites!AD257*12</f>
        <v>0</v>
      </c>
      <c r="AE257" s="2">
        <f>Sites!AE257*12</f>
        <v>0</v>
      </c>
      <c r="AF257" s="2">
        <f>Sites!AF257*12</f>
        <v>0</v>
      </c>
      <c r="AG257" s="2">
        <f>Sites!AG257*12</f>
        <v>4</v>
      </c>
      <c r="AH257" s="2">
        <f>Sites!AH257*12</f>
        <v>0</v>
      </c>
      <c r="AI257" s="2">
        <f>Sites!AI257*12</f>
        <v>0</v>
      </c>
      <c r="AJ257" s="2">
        <f>Sites!AJ257*12</f>
        <v>1.5</v>
      </c>
      <c r="AK257" s="2">
        <f>Sites!AK257*12</f>
        <v>0</v>
      </c>
      <c r="AL257" s="2">
        <f>Sites!AL257*12</f>
        <v>1</v>
      </c>
      <c r="AM257" s="2">
        <f>Sites!AM257*12</f>
        <v>1</v>
      </c>
      <c r="AN257" s="2">
        <f>Sites!AN257*12</f>
        <v>0</v>
      </c>
      <c r="AO257" s="2">
        <f>Sites!AO257*12</f>
        <v>0</v>
      </c>
      <c r="AP257" s="2">
        <f>Sites!AP257*12</f>
        <v>1</v>
      </c>
      <c r="AQ257" s="2">
        <f>Sites!AQ257*12</f>
        <v>0</v>
      </c>
      <c r="AR257" s="2">
        <f>Sites!AR257*12</f>
        <v>0</v>
      </c>
      <c r="AS257" s="2">
        <f>Sites!AS257*12</f>
        <v>0</v>
      </c>
      <c r="AT257" s="2">
        <f>Sites!AT257*12</f>
        <v>0</v>
      </c>
      <c r="AU257" s="2">
        <f>Sites!AU257*12</f>
        <v>0</v>
      </c>
      <c r="AV257" s="2">
        <f>Sites!AV257*12</f>
        <v>0</v>
      </c>
    </row>
    <row r="258" spans="1:48" x14ac:dyDescent="0.35">
      <c r="A258" s="2" t="str">
        <f>Sites!A258</f>
        <v>WCA</v>
      </c>
      <c r="B258" s="2" t="str">
        <f>Sites!B258</f>
        <v>Nampak</v>
      </c>
      <c r="C258" s="2">
        <f>Sites!C258</f>
        <v>1</v>
      </c>
      <c r="D258" s="2">
        <f>Sites!D258*12</f>
        <v>48</v>
      </c>
      <c r="E258" s="2">
        <f>Sites!E258*12</f>
        <v>0</v>
      </c>
      <c r="F258" s="2">
        <f>Sites!F258*12</f>
        <v>0</v>
      </c>
      <c r="G258" s="2">
        <f>Sites!G258*12</f>
        <v>0</v>
      </c>
      <c r="H258" s="2">
        <f>Sites!H258*12</f>
        <v>0</v>
      </c>
      <c r="I258" s="2">
        <f>Sites!I258*12</f>
        <v>0</v>
      </c>
      <c r="J258" s="2">
        <f>Sites!J258*12</f>
        <v>0</v>
      </c>
      <c r="K258" s="2">
        <f>Sites!K258*12</f>
        <v>0</v>
      </c>
      <c r="L258" s="2">
        <f>Sites!L258*12</f>
        <v>0</v>
      </c>
      <c r="M258" s="2">
        <f>Sites!M258*12</f>
        <v>0</v>
      </c>
      <c r="N258" s="2">
        <f>Sites!N258*12</f>
        <v>0</v>
      </c>
      <c r="O258" s="2">
        <f>Sites!O258*12</f>
        <v>0</v>
      </c>
      <c r="P258" s="2">
        <f>Sites!P258*12</f>
        <v>1</v>
      </c>
      <c r="Q258" s="2">
        <f>Sites!Q258*12</f>
        <v>0</v>
      </c>
      <c r="R258" s="2">
        <f>Sites!R258*12</f>
        <v>0.5</v>
      </c>
      <c r="S258" s="2">
        <f>Sites!S258*12</f>
        <v>0</v>
      </c>
      <c r="T258" s="2">
        <f>Sites!T258*12</f>
        <v>0</v>
      </c>
      <c r="U258" s="2">
        <f>Sites!U258*12</f>
        <v>0</v>
      </c>
      <c r="V258" s="2">
        <f>Sites!V258*12</f>
        <v>0</v>
      </c>
      <c r="W258" s="2">
        <f>Sites!W258*12</f>
        <v>0</v>
      </c>
      <c r="X258" s="2">
        <f>Sites!X258*12</f>
        <v>0</v>
      </c>
      <c r="Y258" s="2">
        <f>Sites!Y258*12</f>
        <v>0</v>
      </c>
      <c r="Z258" s="2">
        <f>Sites!Z258*12</f>
        <v>3</v>
      </c>
      <c r="AA258" s="2">
        <f>Sites!AA258*12</f>
        <v>3</v>
      </c>
      <c r="AB258" s="2">
        <f>Sites!AB258*12</f>
        <v>3</v>
      </c>
      <c r="AC258" s="2">
        <f>Sites!AC258*12</f>
        <v>0</v>
      </c>
      <c r="AD258" s="2">
        <f>Sites!AD258*12</f>
        <v>0</v>
      </c>
      <c r="AE258" s="2">
        <f>Sites!AE258*12</f>
        <v>0</v>
      </c>
      <c r="AF258" s="2">
        <f>Sites!AF258*12</f>
        <v>0</v>
      </c>
      <c r="AG258" s="2">
        <f>Sites!AG258*12</f>
        <v>4</v>
      </c>
      <c r="AH258" s="2">
        <f>Sites!AH258*12</f>
        <v>0</v>
      </c>
      <c r="AI258" s="2">
        <f>Sites!AI258*12</f>
        <v>0</v>
      </c>
      <c r="AJ258" s="2">
        <f>Sites!AJ258*12</f>
        <v>1.5</v>
      </c>
      <c r="AK258" s="2">
        <f>Sites!AK258*12</f>
        <v>0</v>
      </c>
      <c r="AL258" s="2">
        <f>Sites!AL258*12</f>
        <v>1</v>
      </c>
      <c r="AM258" s="2">
        <f>Sites!AM258*12</f>
        <v>1</v>
      </c>
      <c r="AN258" s="2">
        <f>Sites!AN258*12</f>
        <v>0</v>
      </c>
      <c r="AO258" s="2">
        <f>Sites!AO258*12</f>
        <v>0</v>
      </c>
      <c r="AP258" s="2">
        <f>Sites!AP258*12</f>
        <v>1</v>
      </c>
      <c r="AQ258" s="2">
        <f>Sites!AQ258*12</f>
        <v>0</v>
      </c>
      <c r="AR258" s="2">
        <f>Sites!AR258*12</f>
        <v>0</v>
      </c>
      <c r="AS258" s="2">
        <f>Sites!AS258*12</f>
        <v>0</v>
      </c>
      <c r="AT258" s="2">
        <f>Sites!AT258*12</f>
        <v>0</v>
      </c>
      <c r="AU258" s="2">
        <f>Sites!AU258*12</f>
        <v>0</v>
      </c>
      <c r="AV258" s="2">
        <f>Sites!AV258*12</f>
        <v>0</v>
      </c>
    </row>
    <row r="259" spans="1:48" x14ac:dyDescent="0.35">
      <c r="A259" s="2" t="str">
        <f>Sites!A259</f>
        <v>WCA</v>
      </c>
      <c r="B259" s="2" t="str">
        <f>Sites!B259</f>
        <v>Engen Terminal</v>
      </c>
      <c r="C259" s="2">
        <f>Sites!C259</f>
        <v>1</v>
      </c>
      <c r="D259" s="2">
        <f>Sites!D259*12</f>
        <v>48</v>
      </c>
      <c r="E259" s="2">
        <f>Sites!E259*12</f>
        <v>0</v>
      </c>
      <c r="F259" s="2">
        <f>Sites!F259*12</f>
        <v>0</v>
      </c>
      <c r="G259" s="2">
        <f>Sites!G259*12</f>
        <v>0</v>
      </c>
      <c r="H259" s="2">
        <f>Sites!H259*12</f>
        <v>0</v>
      </c>
      <c r="I259" s="2">
        <f>Sites!I259*12</f>
        <v>0</v>
      </c>
      <c r="J259" s="2">
        <f>Sites!J259*12</f>
        <v>0</v>
      </c>
      <c r="K259" s="2">
        <f>Sites!K259*12</f>
        <v>0</v>
      </c>
      <c r="L259" s="2">
        <f>Sites!L259*12</f>
        <v>0</v>
      </c>
      <c r="M259" s="2">
        <f>Sites!M259*12</f>
        <v>0</v>
      </c>
      <c r="N259" s="2">
        <f>Sites!N259*12</f>
        <v>0</v>
      </c>
      <c r="O259" s="2">
        <f>Sites!O259*12</f>
        <v>0</v>
      </c>
      <c r="P259" s="2">
        <f>Sites!P259*12</f>
        <v>1</v>
      </c>
      <c r="Q259" s="2">
        <f>Sites!Q259*12</f>
        <v>0</v>
      </c>
      <c r="R259" s="2">
        <f>Sites!R259*12</f>
        <v>0.5</v>
      </c>
      <c r="S259" s="2">
        <f>Sites!S259*12</f>
        <v>0</v>
      </c>
      <c r="T259" s="2">
        <f>Sites!T259*12</f>
        <v>3</v>
      </c>
      <c r="U259" s="2">
        <f>Sites!U259*12</f>
        <v>3</v>
      </c>
      <c r="V259" s="2">
        <f>Sites!V259*12</f>
        <v>0</v>
      </c>
      <c r="W259" s="2">
        <f>Sites!W259*12</f>
        <v>0</v>
      </c>
      <c r="X259" s="2">
        <f>Sites!X259*12</f>
        <v>0</v>
      </c>
      <c r="Y259" s="2">
        <f>Sites!Y259*12</f>
        <v>0</v>
      </c>
      <c r="Z259" s="2">
        <f>Sites!Z259*12</f>
        <v>0</v>
      </c>
      <c r="AA259" s="2">
        <f>Sites!AA259*12</f>
        <v>0</v>
      </c>
      <c r="AB259" s="2">
        <f>Sites!AB259*12</f>
        <v>3</v>
      </c>
      <c r="AC259" s="2">
        <f>Sites!AC259*12</f>
        <v>0</v>
      </c>
      <c r="AD259" s="2">
        <f>Sites!AD259*12</f>
        <v>0</v>
      </c>
      <c r="AE259" s="2">
        <f>Sites!AE259*12</f>
        <v>0</v>
      </c>
      <c r="AF259" s="2">
        <f>Sites!AF259*12</f>
        <v>0</v>
      </c>
      <c r="AG259" s="2">
        <f>Sites!AG259*12</f>
        <v>4</v>
      </c>
      <c r="AH259" s="2">
        <f>Sites!AH259*12</f>
        <v>0</v>
      </c>
      <c r="AI259" s="2">
        <f>Sites!AI259*12</f>
        <v>0</v>
      </c>
      <c r="AJ259" s="2">
        <f>Sites!AJ259*12</f>
        <v>1.5</v>
      </c>
      <c r="AK259" s="2">
        <f>Sites!AK259*12</f>
        <v>0</v>
      </c>
      <c r="AL259" s="2">
        <f>Sites!AL259*12</f>
        <v>1</v>
      </c>
      <c r="AM259" s="2">
        <f>Sites!AM259*12</f>
        <v>1</v>
      </c>
      <c r="AN259" s="2">
        <f>Sites!AN259*12</f>
        <v>0</v>
      </c>
      <c r="AO259" s="2">
        <f>Sites!AO259*12</f>
        <v>0</v>
      </c>
      <c r="AP259" s="2">
        <f>Sites!AP259*12</f>
        <v>1</v>
      </c>
      <c r="AQ259" s="2">
        <f>Sites!AQ259*12</f>
        <v>0</v>
      </c>
      <c r="AR259" s="2">
        <f>Sites!AR259*12</f>
        <v>0</v>
      </c>
      <c r="AS259" s="2">
        <f>Sites!AS259*12</f>
        <v>0</v>
      </c>
      <c r="AT259" s="2">
        <f>Sites!AT259*12</f>
        <v>0</v>
      </c>
      <c r="AU259" s="2">
        <f>Sites!AU259*12</f>
        <v>0</v>
      </c>
      <c r="AV259" s="2">
        <f>Sites!AV259*12</f>
        <v>0</v>
      </c>
    </row>
    <row r="260" spans="1:48" x14ac:dyDescent="0.35">
      <c r="A260" s="2" t="str">
        <f>Sites!A260</f>
        <v>GAU</v>
      </c>
      <c r="B260" s="2" t="str">
        <f>Sites!B260</f>
        <v>Batho Pele</v>
      </c>
      <c r="C260" s="2">
        <f>Sites!C260</f>
        <v>3</v>
      </c>
      <c r="D260" s="2">
        <f>Sites!D260*12</f>
        <v>0</v>
      </c>
      <c r="E260" s="2">
        <f>Sites!E260*12</f>
        <v>0</v>
      </c>
      <c r="F260" s="2">
        <f>Sites!F260*12</f>
        <v>0</v>
      </c>
      <c r="G260" s="2">
        <f>Sites!G260*12</f>
        <v>144</v>
      </c>
      <c r="H260" s="2">
        <f>Sites!H260*12</f>
        <v>0</v>
      </c>
      <c r="I260" s="2">
        <f>Sites!I260*12</f>
        <v>0</v>
      </c>
      <c r="J260" s="2">
        <f>Sites!J260*12</f>
        <v>0</v>
      </c>
      <c r="K260" s="2">
        <f>Sites!K260*12</f>
        <v>0</v>
      </c>
      <c r="L260" s="2">
        <f>Sites!L260*12</f>
        <v>288</v>
      </c>
      <c r="M260" s="2">
        <f>Sites!M260*12</f>
        <v>0</v>
      </c>
      <c r="N260" s="2">
        <f>Sites!N260*12</f>
        <v>0</v>
      </c>
      <c r="O260" s="2">
        <f>Sites!O260*12</f>
        <v>0</v>
      </c>
      <c r="P260" s="2">
        <f>Sites!P260*12</f>
        <v>3</v>
      </c>
      <c r="Q260" s="2">
        <f>Sites!Q260*12</f>
        <v>3</v>
      </c>
      <c r="R260" s="2">
        <f>Sites!R260*12</f>
        <v>1.5</v>
      </c>
      <c r="S260" s="2">
        <f>Sites!S260*12</f>
        <v>0</v>
      </c>
      <c r="T260" s="2">
        <f>Sites!T260*12</f>
        <v>0</v>
      </c>
      <c r="U260" s="2">
        <f>Sites!U260*12</f>
        <v>0</v>
      </c>
      <c r="V260" s="2">
        <f>Sites!V260*12</f>
        <v>0</v>
      </c>
      <c r="W260" s="2">
        <f>Sites!W260*12</f>
        <v>0</v>
      </c>
      <c r="X260" s="2">
        <f>Sites!X260*12</f>
        <v>9</v>
      </c>
      <c r="Y260" s="2">
        <f>Sites!Y260*12</f>
        <v>9</v>
      </c>
      <c r="Z260" s="2">
        <f>Sites!Z260*12</f>
        <v>0</v>
      </c>
      <c r="AA260" s="2">
        <f>Sites!AA260*12</f>
        <v>0</v>
      </c>
      <c r="AB260" s="2">
        <f>Sites!AB260*12</f>
        <v>9</v>
      </c>
      <c r="AC260" s="2">
        <f>Sites!AC260*12</f>
        <v>0</v>
      </c>
      <c r="AD260" s="2">
        <f>Sites!AD260*12</f>
        <v>0</v>
      </c>
      <c r="AE260" s="2">
        <f>Sites!AE260*12</f>
        <v>12</v>
      </c>
      <c r="AF260" s="2">
        <f>Sites!AF260*12</f>
        <v>0</v>
      </c>
      <c r="AG260" s="2">
        <f>Sites!AG260*12</f>
        <v>12</v>
      </c>
      <c r="AH260" s="2">
        <f>Sites!AH260*12</f>
        <v>0</v>
      </c>
      <c r="AI260" s="2">
        <f>Sites!AI260*12</f>
        <v>4.5</v>
      </c>
      <c r="AJ260" s="2">
        <f>Sites!AJ260*12</f>
        <v>4.5</v>
      </c>
      <c r="AK260" s="2">
        <f>Sites!AK260*12</f>
        <v>0</v>
      </c>
      <c r="AL260" s="2">
        <f>Sites!AL260*12</f>
        <v>3</v>
      </c>
      <c r="AM260" s="2">
        <f>Sites!AM260*12</f>
        <v>0</v>
      </c>
      <c r="AN260" s="2">
        <f>Sites!AN260*12</f>
        <v>0</v>
      </c>
      <c r="AO260" s="2">
        <f>Sites!AO260*12</f>
        <v>0</v>
      </c>
      <c r="AP260" s="2">
        <f>Sites!AP260*12</f>
        <v>3</v>
      </c>
      <c r="AQ260" s="2">
        <f>Sites!AQ260*12</f>
        <v>0</v>
      </c>
      <c r="AR260" s="2">
        <f>Sites!AR260*12</f>
        <v>144</v>
      </c>
      <c r="AS260" s="2">
        <f>Sites!AS260*12</f>
        <v>0</v>
      </c>
      <c r="AT260" s="2">
        <f>Sites!AT260*12</f>
        <v>0</v>
      </c>
      <c r="AU260" s="2">
        <f>Sites!AU260*12</f>
        <v>0</v>
      </c>
      <c r="AV260" s="2">
        <f>Sites!AV260*12</f>
        <v>0</v>
      </c>
    </row>
    <row r="261" spans="1:48" x14ac:dyDescent="0.35">
      <c r="A261" s="2" t="str">
        <f>Sites!A261</f>
        <v>GAU</v>
      </c>
      <c r="B261" s="2" t="str">
        <f>Sites!B261</f>
        <v>Khuseleka</v>
      </c>
      <c r="C261" s="2">
        <f>Sites!C261</f>
        <v>5</v>
      </c>
      <c r="D261" s="2">
        <f>Sites!D261*12</f>
        <v>0</v>
      </c>
      <c r="E261" s="2">
        <f>Sites!E261*12</f>
        <v>0</v>
      </c>
      <c r="F261" s="2">
        <f>Sites!F261*12</f>
        <v>0</v>
      </c>
      <c r="G261" s="2">
        <f>Sites!G261*12</f>
        <v>300</v>
      </c>
      <c r="H261" s="2">
        <f>Sites!H261*12</f>
        <v>0</v>
      </c>
      <c r="I261" s="2">
        <f>Sites!I261*12</f>
        <v>0</v>
      </c>
      <c r="J261" s="2">
        <f>Sites!J261*12</f>
        <v>0</v>
      </c>
      <c r="K261" s="2">
        <f>Sites!K261*12</f>
        <v>0</v>
      </c>
      <c r="L261" s="2">
        <f>Sites!L261*12</f>
        <v>360</v>
      </c>
      <c r="M261" s="2">
        <f>Sites!M261*12</f>
        <v>0</v>
      </c>
      <c r="N261" s="2">
        <f>Sites!N261*12</f>
        <v>0</v>
      </c>
      <c r="O261" s="2">
        <f>Sites!O261*12</f>
        <v>0</v>
      </c>
      <c r="P261" s="2">
        <f>Sites!P261*12</f>
        <v>5</v>
      </c>
      <c r="Q261" s="2">
        <f>Sites!Q261*12</f>
        <v>5</v>
      </c>
      <c r="R261" s="2">
        <f>Sites!R261*12</f>
        <v>2.5</v>
      </c>
      <c r="S261" s="2">
        <f>Sites!S261*12</f>
        <v>0</v>
      </c>
      <c r="T261" s="2">
        <f>Sites!T261*12</f>
        <v>0</v>
      </c>
      <c r="U261" s="2">
        <f>Sites!U261*12</f>
        <v>0</v>
      </c>
      <c r="V261" s="2">
        <f>Sites!V261*12</f>
        <v>0</v>
      </c>
      <c r="W261" s="2">
        <f>Sites!W261*12</f>
        <v>0</v>
      </c>
      <c r="X261" s="2">
        <f>Sites!X261*12</f>
        <v>15</v>
      </c>
      <c r="Y261" s="2">
        <f>Sites!Y261*12</f>
        <v>15</v>
      </c>
      <c r="Z261" s="2">
        <f>Sites!Z261*12</f>
        <v>0</v>
      </c>
      <c r="AA261" s="2">
        <f>Sites!AA261*12</f>
        <v>0</v>
      </c>
      <c r="AB261" s="2">
        <f>Sites!AB261*12</f>
        <v>15</v>
      </c>
      <c r="AC261" s="2">
        <f>Sites!AC261*12</f>
        <v>0</v>
      </c>
      <c r="AD261" s="2">
        <f>Sites!AD261*12</f>
        <v>0</v>
      </c>
      <c r="AE261" s="2">
        <f>Sites!AE261*12</f>
        <v>20</v>
      </c>
      <c r="AF261" s="2">
        <f>Sites!AF261*12</f>
        <v>0</v>
      </c>
      <c r="AG261" s="2">
        <f>Sites!AG261*12</f>
        <v>20</v>
      </c>
      <c r="AH261" s="2">
        <f>Sites!AH261*12</f>
        <v>0</v>
      </c>
      <c r="AI261" s="2">
        <f>Sites!AI261*12</f>
        <v>7.5</v>
      </c>
      <c r="AJ261" s="2">
        <f>Sites!AJ261*12</f>
        <v>7.5</v>
      </c>
      <c r="AK261" s="2">
        <f>Sites!AK261*12</f>
        <v>0</v>
      </c>
      <c r="AL261" s="2">
        <f>Sites!AL261*12</f>
        <v>5</v>
      </c>
      <c r="AM261" s="2">
        <f>Sites!AM261*12</f>
        <v>0</v>
      </c>
      <c r="AN261" s="2">
        <f>Sites!AN261*12</f>
        <v>0</v>
      </c>
      <c r="AO261" s="2">
        <f>Sites!AO261*12</f>
        <v>0</v>
      </c>
      <c r="AP261" s="2">
        <f>Sites!AP261*12</f>
        <v>5</v>
      </c>
      <c r="AQ261" s="2">
        <f>Sites!AQ261*12</f>
        <v>0</v>
      </c>
      <c r="AR261" s="2">
        <f>Sites!AR261*12</f>
        <v>300</v>
      </c>
      <c r="AS261" s="2">
        <f>Sites!AS261*12</f>
        <v>0</v>
      </c>
      <c r="AT261" s="2">
        <f>Sites!AT261*12</f>
        <v>0</v>
      </c>
      <c r="AU261" s="2">
        <f>Sites!AU261*12</f>
        <v>0</v>
      </c>
      <c r="AV261" s="2">
        <f>Sites!AV261*12</f>
        <v>0</v>
      </c>
    </row>
    <row r="262" spans="1:48" x14ac:dyDescent="0.35">
      <c r="A262" s="2" t="str">
        <f>Sites!A262</f>
        <v>GAU</v>
      </c>
      <c r="B262" s="2" t="str">
        <f>Sites!B262</f>
        <v>Siphumelele</v>
      </c>
      <c r="C262" s="2">
        <f>Sites!C262</f>
        <v>4</v>
      </c>
      <c r="D262" s="2">
        <f>Sites!D262*12</f>
        <v>0</v>
      </c>
      <c r="E262" s="2">
        <f>Sites!E262*12</f>
        <v>0</v>
      </c>
      <c r="F262" s="2">
        <f>Sites!F262*12</f>
        <v>0</v>
      </c>
      <c r="G262" s="2">
        <f>Sites!G262*12</f>
        <v>192</v>
      </c>
      <c r="H262" s="2">
        <f>Sites!H262*12</f>
        <v>0</v>
      </c>
      <c r="I262" s="2">
        <f>Sites!I262*12</f>
        <v>0</v>
      </c>
      <c r="J262" s="2">
        <f>Sites!J262*12</f>
        <v>0</v>
      </c>
      <c r="K262" s="2">
        <f>Sites!K262*12</f>
        <v>0</v>
      </c>
      <c r="L262" s="2">
        <f>Sites!L262*12</f>
        <v>540</v>
      </c>
      <c r="M262" s="2">
        <f>Sites!M262*12</f>
        <v>0</v>
      </c>
      <c r="N262" s="2">
        <f>Sites!N262*12</f>
        <v>0</v>
      </c>
      <c r="O262" s="2">
        <f>Sites!O262*12</f>
        <v>0</v>
      </c>
      <c r="P262" s="2">
        <f>Sites!P262*12</f>
        <v>4</v>
      </c>
      <c r="Q262" s="2">
        <f>Sites!Q262*12</f>
        <v>4</v>
      </c>
      <c r="R262" s="2">
        <f>Sites!R262*12</f>
        <v>2</v>
      </c>
      <c r="S262" s="2">
        <f>Sites!S262*12</f>
        <v>0</v>
      </c>
      <c r="T262" s="2">
        <f>Sites!T262*12</f>
        <v>0</v>
      </c>
      <c r="U262" s="2">
        <f>Sites!U262*12</f>
        <v>0</v>
      </c>
      <c r="V262" s="2">
        <f>Sites!V262*12</f>
        <v>0</v>
      </c>
      <c r="W262" s="2">
        <f>Sites!W262*12</f>
        <v>0</v>
      </c>
      <c r="X262" s="2">
        <f>Sites!X262*12</f>
        <v>16</v>
      </c>
      <c r="Y262" s="2">
        <f>Sites!Y262*12</f>
        <v>16</v>
      </c>
      <c r="Z262" s="2">
        <f>Sites!Z262*12</f>
        <v>0</v>
      </c>
      <c r="AA262" s="2">
        <f>Sites!AA262*12</f>
        <v>0</v>
      </c>
      <c r="AB262" s="2">
        <f>Sites!AB262*12</f>
        <v>12</v>
      </c>
      <c r="AC262" s="2">
        <f>Sites!AC262*12</f>
        <v>0</v>
      </c>
      <c r="AD262" s="2">
        <f>Sites!AD262*12</f>
        <v>0</v>
      </c>
      <c r="AE262" s="2">
        <f>Sites!AE262*12</f>
        <v>16</v>
      </c>
      <c r="AF262" s="2">
        <f>Sites!AF262*12</f>
        <v>0</v>
      </c>
      <c r="AG262" s="2">
        <f>Sites!AG262*12</f>
        <v>16</v>
      </c>
      <c r="AH262" s="2">
        <f>Sites!AH262*12</f>
        <v>0</v>
      </c>
      <c r="AI262" s="2">
        <f>Sites!AI262*12</f>
        <v>6</v>
      </c>
      <c r="AJ262" s="2">
        <f>Sites!AJ262*12</f>
        <v>6</v>
      </c>
      <c r="AK262" s="2">
        <f>Sites!AK262*12</f>
        <v>0</v>
      </c>
      <c r="AL262" s="2">
        <f>Sites!AL262*12</f>
        <v>4</v>
      </c>
      <c r="AM262" s="2">
        <f>Sites!AM262*12</f>
        <v>0</v>
      </c>
      <c r="AN262" s="2">
        <f>Sites!AN262*12</f>
        <v>0</v>
      </c>
      <c r="AO262" s="2">
        <f>Sites!AO262*12</f>
        <v>0</v>
      </c>
      <c r="AP262" s="2">
        <f>Sites!AP262*12</f>
        <v>4</v>
      </c>
      <c r="AQ262" s="2">
        <f>Sites!AQ262*12</f>
        <v>0</v>
      </c>
      <c r="AR262" s="2">
        <f>Sites!AR262*12</f>
        <v>192</v>
      </c>
      <c r="AS262" s="2">
        <f>Sites!AS262*12</f>
        <v>0</v>
      </c>
      <c r="AT262" s="2">
        <f>Sites!AT262*12</f>
        <v>0</v>
      </c>
      <c r="AU262" s="2">
        <f>Sites!AU262*12</f>
        <v>0</v>
      </c>
      <c r="AV262" s="2">
        <f>Sites!AV262*12</f>
        <v>0</v>
      </c>
    </row>
    <row r="263" spans="1:48" x14ac:dyDescent="0.35">
      <c r="A263" s="2" t="str">
        <f>Sites!A263</f>
        <v>GAU</v>
      </c>
      <c r="B263" s="2" t="str">
        <f>Sites!B263</f>
        <v>Thembelani</v>
      </c>
      <c r="C263" s="2">
        <f>Sites!C263</f>
        <v>4</v>
      </c>
      <c r="D263" s="2">
        <f>Sites!D263*12</f>
        <v>0</v>
      </c>
      <c r="E263" s="2">
        <f>Sites!E263*12</f>
        <v>0</v>
      </c>
      <c r="F263" s="2">
        <f>Sites!F263*12</f>
        <v>0</v>
      </c>
      <c r="G263" s="2">
        <f>Sites!G263*12</f>
        <v>192</v>
      </c>
      <c r="H263" s="2">
        <f>Sites!H263*12</f>
        <v>0</v>
      </c>
      <c r="I263" s="2">
        <f>Sites!I263*12</f>
        <v>0</v>
      </c>
      <c r="J263" s="2">
        <f>Sites!J263*12</f>
        <v>0</v>
      </c>
      <c r="K263" s="2">
        <f>Sites!K263*12</f>
        <v>0</v>
      </c>
      <c r="L263" s="2">
        <f>Sites!L263*12</f>
        <v>540</v>
      </c>
      <c r="M263" s="2">
        <f>Sites!M263*12</f>
        <v>0</v>
      </c>
      <c r="N263" s="2">
        <f>Sites!N263*12</f>
        <v>0</v>
      </c>
      <c r="O263" s="2">
        <f>Sites!O263*12</f>
        <v>0</v>
      </c>
      <c r="P263" s="2">
        <f>Sites!P263*12</f>
        <v>4</v>
      </c>
      <c r="Q263" s="2">
        <f>Sites!Q263*12</f>
        <v>4</v>
      </c>
      <c r="R263" s="2">
        <f>Sites!R263*12</f>
        <v>2</v>
      </c>
      <c r="S263" s="2">
        <f>Sites!S263*12</f>
        <v>0</v>
      </c>
      <c r="T263" s="2">
        <f>Sites!T263*12</f>
        <v>0</v>
      </c>
      <c r="U263" s="2">
        <f>Sites!U263*12</f>
        <v>0</v>
      </c>
      <c r="V263" s="2">
        <f>Sites!V263*12</f>
        <v>0</v>
      </c>
      <c r="W263" s="2">
        <f>Sites!W263*12</f>
        <v>0</v>
      </c>
      <c r="X263" s="2">
        <f>Sites!X263*12</f>
        <v>16</v>
      </c>
      <c r="Y263" s="2">
        <f>Sites!Y263*12</f>
        <v>16</v>
      </c>
      <c r="Z263" s="2">
        <f>Sites!Z263*12</f>
        <v>0</v>
      </c>
      <c r="AA263" s="2">
        <f>Sites!AA263*12</f>
        <v>0</v>
      </c>
      <c r="AB263" s="2">
        <f>Sites!AB263*12</f>
        <v>12</v>
      </c>
      <c r="AC263" s="2">
        <f>Sites!AC263*12</f>
        <v>0</v>
      </c>
      <c r="AD263" s="2">
        <f>Sites!AD263*12</f>
        <v>0</v>
      </c>
      <c r="AE263" s="2">
        <f>Sites!AE263*12</f>
        <v>16</v>
      </c>
      <c r="AF263" s="2">
        <f>Sites!AF263*12</f>
        <v>0</v>
      </c>
      <c r="AG263" s="2">
        <f>Sites!AG263*12</f>
        <v>16</v>
      </c>
      <c r="AH263" s="2">
        <f>Sites!AH263*12</f>
        <v>0</v>
      </c>
      <c r="AI263" s="2">
        <f>Sites!AI263*12</f>
        <v>6</v>
      </c>
      <c r="AJ263" s="2">
        <f>Sites!AJ263*12</f>
        <v>6</v>
      </c>
      <c r="AK263" s="2">
        <f>Sites!AK263*12</f>
        <v>0</v>
      </c>
      <c r="AL263" s="2">
        <f>Sites!AL263*12</f>
        <v>4</v>
      </c>
      <c r="AM263" s="2">
        <f>Sites!AM263*12</f>
        <v>0</v>
      </c>
      <c r="AN263" s="2">
        <f>Sites!AN263*12</f>
        <v>0</v>
      </c>
      <c r="AO263" s="2">
        <f>Sites!AO263*12</f>
        <v>0</v>
      </c>
      <c r="AP263" s="2">
        <f>Sites!AP263*12</f>
        <v>4</v>
      </c>
      <c r="AQ263" s="2">
        <f>Sites!AQ263*12</f>
        <v>0</v>
      </c>
      <c r="AR263" s="2">
        <f>Sites!AR263*12</f>
        <v>192</v>
      </c>
      <c r="AS263" s="2">
        <f>Sites!AS263*12</f>
        <v>0</v>
      </c>
      <c r="AT263" s="2">
        <f>Sites!AT263*12</f>
        <v>0</v>
      </c>
      <c r="AU263" s="2">
        <f>Sites!AU263*12</f>
        <v>0</v>
      </c>
      <c r="AV263" s="2">
        <f>Sites!AV263*12</f>
        <v>0</v>
      </c>
    </row>
    <row r="264" spans="1:48" x14ac:dyDescent="0.35">
      <c r="A264" s="2" t="str">
        <f>Sites!A264</f>
        <v>GAU</v>
      </c>
      <c r="B264" s="2" t="str">
        <f>Sites!B264</f>
        <v>UG2/ Retro</v>
      </c>
      <c r="C264" s="2">
        <f>Sites!C264</f>
        <v>2</v>
      </c>
      <c r="D264" s="2">
        <f>Sites!D264*12</f>
        <v>0</v>
      </c>
      <c r="E264" s="2">
        <f>Sites!E264*12</f>
        <v>0</v>
      </c>
      <c r="F264" s="2">
        <f>Sites!F264*12</f>
        <v>0</v>
      </c>
      <c r="G264" s="2">
        <f>Sites!G264*12</f>
        <v>240</v>
      </c>
      <c r="H264" s="2">
        <f>Sites!H264*12</f>
        <v>0</v>
      </c>
      <c r="I264" s="2">
        <f>Sites!I264*12</f>
        <v>0</v>
      </c>
      <c r="J264" s="2">
        <f>Sites!J264*12</f>
        <v>0</v>
      </c>
      <c r="K264" s="2">
        <f>Sites!K264*12</f>
        <v>0</v>
      </c>
      <c r="L264" s="2">
        <f>Sites!L264*12</f>
        <v>240</v>
      </c>
      <c r="M264" s="2">
        <f>Sites!M264*12</f>
        <v>0</v>
      </c>
      <c r="N264" s="2">
        <f>Sites!N264*12</f>
        <v>0</v>
      </c>
      <c r="O264" s="2">
        <f>Sites!O264*12</f>
        <v>0</v>
      </c>
      <c r="P264" s="2">
        <f>Sites!P264*12</f>
        <v>2</v>
      </c>
      <c r="Q264" s="2">
        <f>Sites!Q264*12</f>
        <v>2</v>
      </c>
      <c r="R264" s="2">
        <f>Sites!R264*12</f>
        <v>1</v>
      </c>
      <c r="S264" s="2">
        <f>Sites!S264*12</f>
        <v>0</v>
      </c>
      <c r="T264" s="2">
        <f>Sites!T264*12</f>
        <v>0</v>
      </c>
      <c r="U264" s="2">
        <f>Sites!U264*12</f>
        <v>0</v>
      </c>
      <c r="V264" s="2">
        <f>Sites!V264*12</f>
        <v>0</v>
      </c>
      <c r="W264" s="2">
        <f>Sites!W264*12</f>
        <v>0</v>
      </c>
      <c r="X264" s="2">
        <f>Sites!X264*12</f>
        <v>12</v>
      </c>
      <c r="Y264" s="2">
        <f>Sites!Y264*12</f>
        <v>12</v>
      </c>
      <c r="Z264" s="2">
        <f>Sites!Z264*12</f>
        <v>0</v>
      </c>
      <c r="AA264" s="2">
        <f>Sites!AA264*12</f>
        <v>0</v>
      </c>
      <c r="AB264" s="2">
        <f>Sites!AB264*12</f>
        <v>6</v>
      </c>
      <c r="AC264" s="2">
        <f>Sites!AC264*12</f>
        <v>0</v>
      </c>
      <c r="AD264" s="2">
        <f>Sites!AD264*12</f>
        <v>0</v>
      </c>
      <c r="AE264" s="2">
        <f>Sites!AE264*12</f>
        <v>8</v>
      </c>
      <c r="AF264" s="2">
        <f>Sites!AF264*12</f>
        <v>0</v>
      </c>
      <c r="AG264" s="2">
        <f>Sites!AG264*12</f>
        <v>8</v>
      </c>
      <c r="AH264" s="2">
        <f>Sites!AH264*12</f>
        <v>0</v>
      </c>
      <c r="AI264" s="2">
        <f>Sites!AI264*12</f>
        <v>3</v>
      </c>
      <c r="AJ264" s="2">
        <f>Sites!AJ264*12</f>
        <v>3</v>
      </c>
      <c r="AK264" s="2">
        <f>Sites!AK264*12</f>
        <v>0</v>
      </c>
      <c r="AL264" s="2">
        <f>Sites!AL264*12</f>
        <v>2</v>
      </c>
      <c r="AM264" s="2">
        <f>Sites!AM264*12</f>
        <v>0</v>
      </c>
      <c r="AN264" s="2">
        <f>Sites!AN264*12</f>
        <v>0</v>
      </c>
      <c r="AO264" s="2">
        <f>Sites!AO264*12</f>
        <v>0</v>
      </c>
      <c r="AP264" s="2">
        <f>Sites!AP264*12</f>
        <v>2</v>
      </c>
      <c r="AQ264" s="2">
        <f>Sites!AQ264*12</f>
        <v>0</v>
      </c>
      <c r="AR264" s="2">
        <f>Sites!AR264*12</f>
        <v>96</v>
      </c>
      <c r="AS264" s="2">
        <f>Sites!AS264*12</f>
        <v>0</v>
      </c>
      <c r="AT264" s="2">
        <f>Sites!AT264*12</f>
        <v>0</v>
      </c>
      <c r="AU264" s="2">
        <f>Sites!AU264*12</f>
        <v>0</v>
      </c>
      <c r="AV264" s="2">
        <f>Sites!AV264*12</f>
        <v>0</v>
      </c>
    </row>
    <row r="265" spans="1:48" x14ac:dyDescent="0.35">
      <c r="A265" s="2" t="str">
        <f>Sites!A265</f>
        <v>GAU</v>
      </c>
      <c r="B265" s="2" t="str">
        <f>Sites!B265</f>
        <v>Western Limb</v>
      </c>
      <c r="C265" s="2">
        <f>Sites!C265</f>
        <v>1</v>
      </c>
      <c r="D265" s="2">
        <f>Sites!D265*12</f>
        <v>0</v>
      </c>
      <c r="E265" s="2">
        <f>Sites!E265*12</f>
        <v>0</v>
      </c>
      <c r="F265" s="2">
        <f>Sites!F265*12</f>
        <v>0</v>
      </c>
      <c r="G265" s="2">
        <f>Sites!G265*12</f>
        <v>48</v>
      </c>
      <c r="H265" s="2">
        <f>Sites!H265*12</f>
        <v>0</v>
      </c>
      <c r="I265" s="2">
        <f>Sites!I265*12</f>
        <v>0</v>
      </c>
      <c r="J265" s="2">
        <f>Sites!J265*12</f>
        <v>0</v>
      </c>
      <c r="K265" s="2">
        <f>Sites!K265*12</f>
        <v>0</v>
      </c>
      <c r="L265" s="2">
        <f>Sites!L265*12</f>
        <v>96</v>
      </c>
      <c r="M265" s="2">
        <f>Sites!M265*12</f>
        <v>0</v>
      </c>
      <c r="N265" s="2">
        <f>Sites!N265*12</f>
        <v>0</v>
      </c>
      <c r="O265" s="2">
        <f>Sites!O265*12</f>
        <v>0</v>
      </c>
      <c r="P265" s="2">
        <f>Sites!P265*12</f>
        <v>1</v>
      </c>
      <c r="Q265" s="2">
        <f>Sites!Q265*12</f>
        <v>1</v>
      </c>
      <c r="R265" s="2">
        <f>Sites!R265*12</f>
        <v>0.5</v>
      </c>
      <c r="S265" s="2">
        <f>Sites!S265*12</f>
        <v>0</v>
      </c>
      <c r="T265" s="2">
        <f>Sites!T265*12</f>
        <v>0</v>
      </c>
      <c r="U265" s="2">
        <f>Sites!U265*12</f>
        <v>0</v>
      </c>
      <c r="V265" s="2">
        <f>Sites!V265*12</f>
        <v>0</v>
      </c>
      <c r="W265" s="2">
        <f>Sites!W265*12</f>
        <v>0</v>
      </c>
      <c r="X265" s="2">
        <f>Sites!X265*12</f>
        <v>3</v>
      </c>
      <c r="Y265" s="2">
        <f>Sites!Y265*12</f>
        <v>3</v>
      </c>
      <c r="Z265" s="2">
        <f>Sites!Z265*12</f>
        <v>0</v>
      </c>
      <c r="AA265" s="2">
        <f>Sites!AA265*12</f>
        <v>0</v>
      </c>
      <c r="AB265" s="2">
        <f>Sites!AB265*12</f>
        <v>3</v>
      </c>
      <c r="AC265" s="2">
        <f>Sites!AC265*12</f>
        <v>0</v>
      </c>
      <c r="AD265" s="2">
        <f>Sites!AD265*12</f>
        <v>0</v>
      </c>
      <c r="AE265" s="2">
        <f>Sites!AE265*12</f>
        <v>4</v>
      </c>
      <c r="AF265" s="2">
        <f>Sites!AF265*12</f>
        <v>0</v>
      </c>
      <c r="AG265" s="2">
        <f>Sites!AG265*12</f>
        <v>4</v>
      </c>
      <c r="AH265" s="2">
        <f>Sites!AH265*12</f>
        <v>0</v>
      </c>
      <c r="AI265" s="2">
        <f>Sites!AI265*12</f>
        <v>1.5</v>
      </c>
      <c r="AJ265" s="2">
        <f>Sites!AJ265*12</f>
        <v>1.5</v>
      </c>
      <c r="AK265" s="2">
        <f>Sites!AK265*12</f>
        <v>0</v>
      </c>
      <c r="AL265" s="2">
        <f>Sites!AL265*12</f>
        <v>1</v>
      </c>
      <c r="AM265" s="2">
        <f>Sites!AM265*12</f>
        <v>0</v>
      </c>
      <c r="AN265" s="2">
        <f>Sites!AN265*12</f>
        <v>0</v>
      </c>
      <c r="AO265" s="2">
        <f>Sites!AO265*12</f>
        <v>0</v>
      </c>
      <c r="AP265" s="2">
        <f>Sites!AP265*12</f>
        <v>1</v>
      </c>
      <c r="AQ265" s="2">
        <f>Sites!AQ265*12</f>
        <v>0</v>
      </c>
      <c r="AR265" s="2">
        <f>Sites!AR265*12</f>
        <v>48</v>
      </c>
      <c r="AS265" s="2">
        <f>Sites!AS265*12</f>
        <v>0</v>
      </c>
      <c r="AT265" s="2">
        <f>Sites!AT265*12</f>
        <v>0</v>
      </c>
      <c r="AU265" s="2">
        <f>Sites!AU265*12</f>
        <v>0</v>
      </c>
      <c r="AV265" s="2">
        <f>Sites!AV265*12</f>
        <v>0</v>
      </c>
    </row>
    <row r="266" spans="1:48" x14ac:dyDescent="0.35">
      <c r="A266" s="2" t="str">
        <f>Sites!A266</f>
        <v>GAU</v>
      </c>
      <c r="B266" s="2" t="str">
        <f>Sites!B266</f>
        <v>Central Salvage</v>
      </c>
      <c r="C266" s="2">
        <f>Sites!C266</f>
        <v>2</v>
      </c>
      <c r="D266" s="2">
        <f>Sites!D266*12</f>
        <v>0</v>
      </c>
      <c r="E266" s="2">
        <f>Sites!E266*12</f>
        <v>0</v>
      </c>
      <c r="F266" s="2">
        <f>Sites!F266*12</f>
        <v>0</v>
      </c>
      <c r="G266" s="2">
        <f>Sites!G266*12</f>
        <v>96</v>
      </c>
      <c r="H266" s="2">
        <f>Sites!H266*12</f>
        <v>0</v>
      </c>
      <c r="I266" s="2">
        <f>Sites!I266*12</f>
        <v>0</v>
      </c>
      <c r="J266" s="2">
        <f>Sites!J266*12</f>
        <v>0</v>
      </c>
      <c r="K266" s="2">
        <f>Sites!K266*12</f>
        <v>0</v>
      </c>
      <c r="L266" s="2">
        <f>Sites!L266*12</f>
        <v>288</v>
      </c>
      <c r="M266" s="2">
        <f>Sites!M266*12</f>
        <v>0</v>
      </c>
      <c r="N266" s="2">
        <f>Sites!N266*12</f>
        <v>0</v>
      </c>
      <c r="O266" s="2">
        <f>Sites!O266*12</f>
        <v>0</v>
      </c>
      <c r="P266" s="2">
        <f>Sites!P266*12</f>
        <v>2</v>
      </c>
      <c r="Q266" s="2">
        <f>Sites!Q266*12</f>
        <v>2</v>
      </c>
      <c r="R266" s="2">
        <f>Sites!R266*12</f>
        <v>1</v>
      </c>
      <c r="S266" s="2">
        <f>Sites!S266*12</f>
        <v>0</v>
      </c>
      <c r="T266" s="2">
        <f>Sites!T266*12</f>
        <v>0</v>
      </c>
      <c r="U266" s="2">
        <f>Sites!U266*12</f>
        <v>0</v>
      </c>
      <c r="V266" s="2">
        <f>Sites!V266*12</f>
        <v>0</v>
      </c>
      <c r="W266" s="2">
        <f>Sites!W266*12</f>
        <v>0</v>
      </c>
      <c r="X266" s="2">
        <f>Sites!X266*12</f>
        <v>12</v>
      </c>
      <c r="Y266" s="2">
        <f>Sites!Y266*12</f>
        <v>12</v>
      </c>
      <c r="Z266" s="2">
        <f>Sites!Z266*12</f>
        <v>0</v>
      </c>
      <c r="AA266" s="2">
        <f>Sites!AA266*12</f>
        <v>0</v>
      </c>
      <c r="AB266" s="2">
        <f>Sites!AB266*12</f>
        <v>6</v>
      </c>
      <c r="AC266" s="2">
        <f>Sites!AC266*12</f>
        <v>0</v>
      </c>
      <c r="AD266" s="2">
        <f>Sites!AD266*12</f>
        <v>0</v>
      </c>
      <c r="AE266" s="2">
        <f>Sites!AE266*12</f>
        <v>8</v>
      </c>
      <c r="AF266" s="2">
        <f>Sites!AF266*12</f>
        <v>0</v>
      </c>
      <c r="AG266" s="2">
        <f>Sites!AG266*12</f>
        <v>8</v>
      </c>
      <c r="AH266" s="2">
        <f>Sites!AH266*12</f>
        <v>0</v>
      </c>
      <c r="AI266" s="2">
        <f>Sites!AI266*12</f>
        <v>3</v>
      </c>
      <c r="AJ266" s="2">
        <f>Sites!AJ266*12</f>
        <v>3</v>
      </c>
      <c r="AK266" s="2">
        <f>Sites!AK266*12</f>
        <v>0</v>
      </c>
      <c r="AL266" s="2">
        <f>Sites!AL266*12</f>
        <v>2</v>
      </c>
      <c r="AM266" s="2">
        <f>Sites!AM266*12</f>
        <v>0</v>
      </c>
      <c r="AN266" s="2">
        <f>Sites!AN266*12</f>
        <v>0</v>
      </c>
      <c r="AO266" s="2">
        <f>Sites!AO266*12</f>
        <v>0</v>
      </c>
      <c r="AP266" s="2">
        <f>Sites!AP266*12</f>
        <v>2</v>
      </c>
      <c r="AQ266" s="2">
        <f>Sites!AQ266*12</f>
        <v>0</v>
      </c>
      <c r="AR266" s="2">
        <f>Sites!AR266*12</f>
        <v>96</v>
      </c>
      <c r="AS266" s="2">
        <f>Sites!AS266*12</f>
        <v>0</v>
      </c>
      <c r="AT266" s="2">
        <f>Sites!AT266*12</f>
        <v>0</v>
      </c>
      <c r="AU266" s="2">
        <f>Sites!AU266*12</f>
        <v>0</v>
      </c>
      <c r="AV266" s="2">
        <f>Sites!AV266*12</f>
        <v>0</v>
      </c>
    </row>
    <row r="267" spans="1:48" x14ac:dyDescent="0.35">
      <c r="D267" s="26"/>
      <c r="E267" s="26"/>
      <c r="F267" s="26"/>
      <c r="G267" s="26"/>
      <c r="H267" s="26"/>
      <c r="I267" s="26"/>
      <c r="J267" s="26"/>
      <c r="K267" s="26"/>
      <c r="L267" s="26"/>
      <c r="M267" s="26"/>
      <c r="N267" s="26"/>
      <c r="O267" s="26"/>
      <c r="P267" s="26"/>
      <c r="Q267" s="26"/>
      <c r="R267" s="26"/>
      <c r="S267" s="26"/>
      <c r="T267" s="26"/>
      <c r="U267" s="26"/>
      <c r="V267" s="26"/>
      <c r="W267" s="26"/>
      <c r="X267" s="26"/>
      <c r="Y267" s="26"/>
      <c r="Z267" s="26"/>
      <c r="AA267" s="26"/>
      <c r="AB267" s="26"/>
      <c r="AC267" s="26"/>
      <c r="AD267" s="26"/>
      <c r="AE267" s="26"/>
      <c r="AF267" s="26"/>
      <c r="AG267" s="26"/>
      <c r="AH267" s="26"/>
      <c r="AI267" s="26"/>
      <c r="AJ267" s="26"/>
      <c r="AK267" s="26"/>
      <c r="AL267" s="26"/>
      <c r="AM267" s="26"/>
      <c r="AN267" s="26"/>
      <c r="AO267" s="26"/>
      <c r="AP267" s="26"/>
      <c r="AQ267" s="26"/>
      <c r="AR267" s="26"/>
      <c r="AS267" s="26"/>
      <c r="AT267" s="26"/>
      <c r="AU267" s="26"/>
      <c r="AV267" s="26"/>
    </row>
    <row r="268" spans="1:48" ht="15" thickBot="1" x14ac:dyDescent="0.4">
      <c r="C268">
        <f>SUM(C3:C266)</f>
        <v>647</v>
      </c>
      <c r="D268" s="21">
        <f>SUM(D3:D266)</f>
        <v>31800</v>
      </c>
      <c r="E268" s="21">
        <f t="shared" ref="E268:AV268" si="0">SUM(E3:E266)</f>
        <v>1020</v>
      </c>
      <c r="F268" s="21">
        <f t="shared" si="0"/>
        <v>876</v>
      </c>
      <c r="G268" s="21">
        <f t="shared" si="0"/>
        <v>3036</v>
      </c>
      <c r="H268" s="21">
        <f t="shared" si="0"/>
        <v>780</v>
      </c>
      <c r="I268" s="21">
        <f t="shared" si="0"/>
        <v>108</v>
      </c>
      <c r="J268" s="21">
        <f t="shared" si="0"/>
        <v>1200</v>
      </c>
      <c r="K268" s="21">
        <f>SUM(K3:K266)</f>
        <v>6792</v>
      </c>
      <c r="L268" s="21">
        <f t="shared" si="0"/>
        <v>30780</v>
      </c>
      <c r="M268" s="21">
        <f t="shared" si="0"/>
        <v>43</v>
      </c>
      <c r="N268" s="21">
        <f t="shared" si="0"/>
        <v>132</v>
      </c>
      <c r="O268" s="21">
        <f t="shared" si="0"/>
        <v>7</v>
      </c>
      <c r="P268" s="21">
        <f t="shared" si="0"/>
        <v>647.5</v>
      </c>
      <c r="Q268" s="21">
        <f t="shared" si="0"/>
        <v>300</v>
      </c>
      <c r="R268" s="21">
        <f t="shared" si="0"/>
        <v>323.75</v>
      </c>
      <c r="S268" s="21">
        <f t="shared" si="0"/>
        <v>11508</v>
      </c>
      <c r="T268" s="21">
        <f t="shared" si="0"/>
        <v>94</v>
      </c>
      <c r="U268" s="21">
        <f t="shared" si="0"/>
        <v>106</v>
      </c>
      <c r="V268" s="21">
        <f t="shared" si="0"/>
        <v>30</v>
      </c>
      <c r="W268" s="21">
        <f t="shared" si="0"/>
        <v>18</v>
      </c>
      <c r="X268" s="21">
        <f t="shared" si="0"/>
        <v>83</v>
      </c>
      <c r="Y268" s="21">
        <f t="shared" si="0"/>
        <v>83</v>
      </c>
      <c r="Z268" s="21">
        <f t="shared" si="0"/>
        <v>1756.5</v>
      </c>
      <c r="AA268" s="21">
        <f t="shared" si="0"/>
        <v>1756.5</v>
      </c>
      <c r="AB268" s="21">
        <f t="shared" si="0"/>
        <v>1942.5</v>
      </c>
      <c r="AC268" s="21">
        <f t="shared" si="0"/>
        <v>43</v>
      </c>
      <c r="AD268" s="21">
        <f t="shared" si="0"/>
        <v>2</v>
      </c>
      <c r="AE268" s="21">
        <f t="shared" si="0"/>
        <v>208</v>
      </c>
      <c r="AF268" s="21">
        <f t="shared" si="0"/>
        <v>88</v>
      </c>
      <c r="AG268" s="21">
        <f t="shared" si="0"/>
        <v>2562</v>
      </c>
      <c r="AH268" s="21">
        <f t="shared" si="0"/>
        <v>18</v>
      </c>
      <c r="AI268" s="21">
        <f t="shared" si="0"/>
        <v>66</v>
      </c>
      <c r="AJ268" s="21">
        <f t="shared" si="0"/>
        <v>971.25</v>
      </c>
      <c r="AK268" s="21">
        <f t="shared" si="0"/>
        <v>0</v>
      </c>
      <c r="AL268" s="21">
        <f t="shared" si="0"/>
        <v>647.5</v>
      </c>
      <c r="AM268" s="21">
        <f t="shared" si="0"/>
        <v>128</v>
      </c>
      <c r="AN268" s="21">
        <f t="shared" si="0"/>
        <v>66</v>
      </c>
      <c r="AO268" s="21">
        <f t="shared" si="0"/>
        <v>2</v>
      </c>
      <c r="AP268" s="21">
        <f t="shared" si="0"/>
        <v>647.5</v>
      </c>
      <c r="AQ268" s="21">
        <f t="shared" si="0"/>
        <v>888</v>
      </c>
      <c r="AR268" s="21">
        <f t="shared" si="0"/>
        <v>15024</v>
      </c>
      <c r="AS268" s="21">
        <f t="shared" si="0"/>
        <v>1884</v>
      </c>
      <c r="AT268" s="21">
        <f t="shared" si="0"/>
        <v>84</v>
      </c>
      <c r="AU268" s="21">
        <f t="shared" si="0"/>
        <v>12</v>
      </c>
      <c r="AV268" s="21">
        <f t="shared" si="0"/>
        <v>372</v>
      </c>
    </row>
    <row r="269" spans="1:48" ht="15" thickTop="1" x14ac:dyDescent="0.35"/>
  </sheetData>
  <mergeCells count="9">
    <mergeCell ref="A1:C1"/>
    <mergeCell ref="AL1:AQ1"/>
    <mergeCell ref="AR1:AS1"/>
    <mergeCell ref="AT1:AV1"/>
    <mergeCell ref="D1:I1"/>
    <mergeCell ref="J1:O1"/>
    <mergeCell ref="P1:AC1"/>
    <mergeCell ref="AD1:AH1"/>
    <mergeCell ref="AI1:AK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351BC920DAB9745B21D78B953AC5EB5" ma:contentTypeVersion="11" ma:contentTypeDescription="Create a new document." ma:contentTypeScope="" ma:versionID="3755edbd31252858c99d727558f19aa1">
  <xsd:schema xmlns:xsd="http://www.w3.org/2001/XMLSchema" xmlns:xs="http://www.w3.org/2001/XMLSchema" xmlns:p="http://schemas.microsoft.com/office/2006/metadata/properties" xmlns:ns3="011b4d24-9220-4286-ac1c-6c367d425437" targetNamespace="http://schemas.microsoft.com/office/2006/metadata/properties" ma:root="true" ma:fieldsID="a07223a3035bb3e1193a2c1c3350deea" ns3:_="">
    <xsd:import namespace="011b4d24-9220-4286-ac1c-6c367d425437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_activity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1b4d24-9220-4286-ac1c-6c367d425437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11b4d24-9220-4286-ac1c-6c367d425437" xsi:nil="true"/>
  </documentManagement>
</p:properties>
</file>

<file path=customXml/itemProps1.xml><?xml version="1.0" encoding="utf-8"?>
<ds:datastoreItem xmlns:ds="http://schemas.openxmlformats.org/officeDocument/2006/customXml" ds:itemID="{31C1EE4F-4F6E-4B1B-8F19-5E817215921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92D8749-6E90-4D6D-B74E-79F5048F7F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1b4d24-9220-4286-ac1c-6c367d42543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415177D-BB29-42C4-A50C-E3F20DDB3C8C}">
  <ds:schemaRefs>
    <ds:schemaRef ds:uri="http://schemas.microsoft.com/office/2006/metadata/properties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011b4d24-9220-4286-ac1c-6c367d425437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Sites</vt:lpstr>
      <vt:lpstr>Annual Requirement</vt:lpstr>
    </vt:vector>
  </TitlesOfParts>
  <Company>EnviroServ Waste Management (PTY)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Leroy Cronje</dc:creator>
  <cp:lastModifiedBy>Sboniso Manqele</cp:lastModifiedBy>
  <dcterms:created xsi:type="dcterms:W3CDTF">2026-08-19T05:58:46Z</dcterms:created>
  <dcterms:modified xsi:type="dcterms:W3CDTF">2026-09-04T10:48:49Z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0x0101001351BC920DAB9745B21D78B953AC5EB5</vt:lpwstr>
  </property>
</Properties>
</file>